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4"/>
    <sheet state="visible" name="Go  No-Go Decision Framework" sheetId="2" r:id="rId5"/>
    <sheet state="visible" name="Calculator" sheetId="3" r:id="rId6"/>
    <sheet state="visible" name="Pick Lists" sheetId="4" r:id="rId7"/>
  </sheets>
  <definedNames>
    <definedName hidden="1" localSheetId="1" name="_xlnm._FilterDatabase">'Go  No-Go Decision Framework'!$A$5:$E$50</definedName>
  </definedNames>
  <calcPr/>
  <extLst>
    <ext uri="GoogleSheetsCustomDataVersion2">
      <go:sheetsCustomData xmlns:go="http://customooxmlschemas.google.com/" r:id="rId8" roundtripDataChecksum="lkXCdQ/oJLabtuTesqpfJsZhGqHhF98IqA7D9q07O8E="/>
    </ext>
  </extLst>
</workbook>
</file>

<file path=xl/sharedStrings.xml><?xml version="1.0" encoding="utf-8"?>
<sst xmlns="http://schemas.openxmlformats.org/spreadsheetml/2006/main" count="165" uniqueCount="146">
  <si>
    <r>
      <rPr>
        <rFont val="Arial"/>
        <b/>
        <color rgb="FFFFFFFF"/>
        <sz val="28.0"/>
        <u/>
      </rPr>
      <t xml:space="preserve">Introduction to Go/No-Go Decision Framework by </t>
    </r>
    <r>
      <rPr>
        <rFont val="Poppins"/>
        <b/>
        <color rgb="FFFFFFFF"/>
        <sz val="28.0"/>
        <u/>
      </rPr>
      <t>AutoRFP.ai</t>
    </r>
  </si>
  <si>
    <t>The Team at AutoRFP.ai has developed this framework to help you make strategic decisions about which RFPs to pursue. Responding to every RFP that comes your way drains resources and lowers win rates. This framework helps you qualify opportunities before investing valuable time and resources.
Research shows that top-performing proposal teams win more by bidding less. They're selective, focusing only on opportunities where they have a genuine competitive advantage. This framework codifies that decision-making process into a repeatable system that eliminates gut feelings and office politics from bid decisions.
By implementing this Go/No-Go process, you'll increase your win rate, improve team morale, and maximize the ROI of your proposal efforts.</t>
  </si>
  <si>
    <t>How to use this Document</t>
  </si>
  <si>
    <t>Step 1:</t>
  </si>
  <si>
    <t>Score each opportunity against the strategic alignment criteria. Evaluate how well the RFP aligns with your company's growth strategy, target markets, and ideal customer profile. Score lower for opportunities that pull you away from strategic priorities.</t>
  </si>
  <si>
    <t>Step 2:</t>
  </si>
  <si>
    <t>Assess relationship factors. Score higher when you have existing relationships with decision-makers, have shaped the RFP requirements, or received the opportunity through a warm introduction. Unsolicited RFPs from unknown organizations typically deserve lower scores.</t>
  </si>
  <si>
    <t>Step 3:</t>
  </si>
  <si>
    <t>Evaluate competitive positioning. Score higher when you have clear competitive advantages, understand who you're competing against, and have successfully delivered similar solutions. Consider your win probability against known competitors.</t>
  </si>
  <si>
    <t>Step 4:</t>
  </si>
  <si>
    <t>Calculate resource requirements against potential value. Consider team bandwidth, required expertise availability, and content reusability. Compare effort required against the opportunity's potential lifetime value.</t>
  </si>
  <si>
    <t>Step 5:</t>
  </si>
  <si>
    <t>Make your final decision based on total scores. Opportunities scoring above your threshold proceed to the proposal stage. Those below should be declined, allowing you to redirect resources to higher-probability opportunities.</t>
  </si>
  <si>
    <t>Go/No-Go Decision Explained</t>
  </si>
  <si>
    <r>
      <rPr>
        <rFont val="Arial"/>
        <color theme="1"/>
      </rPr>
      <t xml:space="preserve">The Go/No-Go decision framework uses weighted scoring across key qualification factors to determine pursuit worthiness. Each factor is scored on a 1-5 scale, Yes/No or Low-High, with category weights adjusted to reflect your organization's priorities.
Strong opportunities (Go) typically score well across multiple categories, particularly in areas of strategic importance and competitive advantage. A high score in a single category rarely justifies pursuit if other areas score poorly.
Borderline opportunities require executive review to determine if strategic factors outweigh concerning scores. These decisions should be documented to refine the framework over time.
Clear No-Go decisions should be communicated professionally to prospects, potentially suggesting alternative solutions or future engagement opportunities when appropriate.
Want to understand more around go/no-go decisions?, </t>
    </r>
    <r>
      <rPr>
        <rFont val="Arial"/>
        <color rgb="FF1155CC"/>
        <u/>
      </rPr>
      <t>read about it on our blog.</t>
    </r>
  </si>
  <si>
    <t>Calculations Explained</t>
  </si>
  <si>
    <t>The framework calculates a weighted score for each category using this formula:
(Category Raw Score ÷ Maximum Possible Score) × Category Weight = Weighted Category Score
Example calculation:
Strategic Alignment: Raw score of 12/15 (80%) × 20% weight = 16% weighted score
Relationship Factors: Raw score of 9/15 (60%) × 15% weight = 9% weighted score
And so on for each category.
The final decision threshold is typically:
80%+ = Strong Go
65-79% = Go with conditions
50-64% = Executive review required
Below 50% = No-Go
Track your decisions and outcomes over time to refine category weights and thresholds to match your organization's success patterns.</t>
  </si>
  <si>
    <t>Go / No-Go Decision Framework</t>
  </si>
  <si>
    <t>Question</t>
  </si>
  <si>
    <t>To think about</t>
  </si>
  <si>
    <t>Scoring</t>
  </si>
  <si>
    <t>Notes</t>
  </si>
  <si>
    <t>Before Reading through RFP Documents</t>
  </si>
  <si>
    <t>1</t>
  </si>
  <si>
    <t>Strategic Alignment</t>
  </si>
  <si>
    <t>Strategic value of client</t>
  </si>
  <si>
    <t>Is this a flagship account, expansion opportunity, or reference client in a target industry? (Yes/No)</t>
  </si>
  <si>
    <t>Yes</t>
  </si>
  <si>
    <t>Future opportunity potential</t>
  </si>
  <si>
    <t>Beyond this RFP, what's the potential for growth/expansion? (Yes/No)</t>
  </si>
  <si>
    <t>No</t>
  </si>
  <si>
    <t>Market penetration value</t>
  </si>
  <si>
    <t>Would winning create a foothold in a new vertical or region? (Yes/No)</t>
  </si>
  <si>
    <t>Ideal Customer Profile</t>
  </si>
  <si>
    <t>Is this account an ideal customer? Do they fit the type of customer we know are successful with us? (Yes/No)</t>
  </si>
  <si>
    <t>2</t>
  </si>
  <si>
    <t>RFP Origins &amp; Relationship Focus</t>
  </si>
  <si>
    <t>RFP source</t>
  </si>
  <si>
    <t>Unsolicited / Public (1) vs. Shaped by your team (5)</t>
  </si>
  <si>
    <t>Relationship strength</t>
  </si>
  <si>
    <t>From no prior contact (1) to established, strong relationship (5)</t>
  </si>
  <si>
    <t>Executive sponsorship</t>
  </si>
  <si>
    <t>No contacts (1) to active executive champion (5)</t>
  </si>
  <si>
    <t>Inside knowledge</t>
  </si>
  <si>
    <t>Flying blind (1) to detailed understanding of decision process (5)</t>
  </si>
  <si>
    <t>Reverse RFP influence</t>
  </si>
  <si>
    <t>Did you help shape requirements? None (1) to significant (5)</t>
  </si>
  <si>
    <t>3</t>
  </si>
  <si>
    <t>Competitive Landscape</t>
  </si>
  <si>
    <t>Incumbent status</t>
  </si>
  <si>
    <t>Are you the incumbent? No (1) to Yes (5)</t>
  </si>
  <si>
    <t>Competitive intelligence</t>
  </si>
  <si>
    <t>Who else is bidding? Unknown (1) to fully mapped (5)</t>
  </si>
  <si>
    <t>Competitive advantage</t>
  </si>
  <si>
    <t>Your unique strengths vs. known competitors</t>
  </si>
  <si>
    <t>High</t>
  </si>
  <si>
    <t>Differentiation clarity</t>
  </si>
  <si>
    <t>How clearly can you articulate your unique value? Weak (1) to compelling (5)</t>
  </si>
  <si>
    <t>After Reading through RFP Documents</t>
  </si>
  <si>
    <t>4</t>
  </si>
  <si>
    <t>Resource Requirements</t>
  </si>
  <si>
    <t>Team bandwidth</t>
  </si>
  <si>
    <t>Current capacity to handle this RFP alongside other priorities (Low-High)</t>
  </si>
  <si>
    <t>Medium</t>
  </si>
  <si>
    <t>Decision timeline clarity</t>
  </si>
  <si>
    <t>Undefined (1) to clear milestones (5)</t>
  </si>
  <si>
    <t>Evaluation process transparency</t>
  </si>
  <si>
    <t>Black box (1) to transparent criteria (5)</t>
  </si>
  <si>
    <t>Stakeholder accessibility</t>
  </si>
  <si>
    <t>Limited access (1) to open communication (5)</t>
  </si>
  <si>
    <t>RFP Content reusability</t>
  </si>
  <si>
    <t>Highly customized (1) to mostly reusable content (5)</t>
  </si>
  <si>
    <t>Subject matter expert availability</t>
  </si>
  <si>
    <t>Required experts' availability during RFP timeframe</t>
  </si>
  <si>
    <t>Submission deadline feasibility</t>
  </si>
  <si>
    <t>Unrealistic (1) to comfortable (5)</t>
  </si>
  <si>
    <t>Effort-to-value ratio</t>
  </si>
  <si>
    <t>Estimated hours vs. potential contract value (Low-High)</t>
  </si>
  <si>
    <t>6</t>
  </si>
  <si>
    <t>Commercial Viability</t>
  </si>
  <si>
    <t>Budget transparency</t>
  </si>
  <si>
    <t>Unknown (1) to clearly defined budget matching your solution (5)</t>
  </si>
  <si>
    <t>Budget allocation status</t>
  </si>
  <si>
    <t>No budget line (1) to approved budget specifically for your solution type (5)</t>
  </si>
  <si>
    <t>Pricing flexibility</t>
  </si>
  <si>
    <t>Rigid requirements (1) to flexible pricing model options (5)</t>
  </si>
  <si>
    <t>Contract term potential</t>
  </si>
  <si>
    <t>Short-term (1) to multi-year commitment (5)</t>
  </si>
  <si>
    <t>Payment terms</t>
  </si>
  <si>
    <t>Unfavorable (1) to favorable (5)</t>
  </si>
  <si>
    <t>7</t>
  </si>
  <si>
    <t>Requirement Fit</t>
  </si>
  <si>
    <t>Technical fit</t>
  </si>
  <si>
    <t>How well does your solution align with the actual requirements? (Low-High)</t>
  </si>
  <si>
    <t>Non-Technical fit</t>
  </si>
  <si>
    <t>How well do we align with the non-technical components? (Low-High)</t>
  </si>
  <si>
    <t>Customization neeeds</t>
  </si>
  <si>
    <t>Heavy customization (1) to out-of-box fit (5)</t>
  </si>
  <si>
    <t>Implementation Complexity</t>
  </si>
  <si>
    <t>Complex (1) to straightforward (5)</t>
  </si>
  <si>
    <t>8</t>
  </si>
  <si>
    <t>Legal &amp; Security</t>
  </si>
  <si>
    <t>Contract Terms Acceptability</t>
  </si>
  <si>
    <t>Problematic terms (1) to standard/favorable terms (5)</t>
  </si>
  <si>
    <t>Legal Requirements</t>
  </si>
  <si>
    <t>Significant challenges (1) to routine legal (5)</t>
  </si>
  <si>
    <t>Compliance Requirements</t>
  </si>
  <si>
    <t>Significant challenges (1) to routine compliance (5)</t>
  </si>
  <si>
    <t>Privacy Requirements</t>
  </si>
  <si>
    <t>Mandatory privacy requirements we can't ahere to (1) to meet all privacy reqs (5)</t>
  </si>
  <si>
    <t>Security Requirements</t>
  </si>
  <si>
    <t>Mandatory security requirements we can't meet (1) to meet all mandatory security requirements (5)</t>
  </si>
  <si>
    <t>Certification Requirements</t>
  </si>
  <si>
    <t>Mandatory certifications we're missing (1) to fully compliant with certs (5)</t>
  </si>
  <si>
    <t>Score</t>
  </si>
  <si>
    <t>Weight</t>
  </si>
  <si>
    <t>Strategic Alignment Score</t>
  </si>
  <si>
    <t>RFP Origins &amp; Relationship Focus Score</t>
  </si>
  <si>
    <t>Competitive Landscape Score</t>
  </si>
  <si>
    <t>Resource Requirements Score</t>
  </si>
  <si>
    <t>Commercial Viability Score</t>
  </si>
  <si>
    <t>Requirement Fit Score</t>
  </si>
  <si>
    <t>Legal &amp; Security Score</t>
  </si>
  <si>
    <t>Go / No-Go Score:</t>
  </si>
  <si>
    <t>out of a maximum of 50.5</t>
  </si>
  <si>
    <t>Percentage of total:</t>
  </si>
  <si>
    <t>Decision:</t>
  </si>
  <si>
    <t>Calculator</t>
  </si>
  <si>
    <t>Go / No-Go Thresholds</t>
  </si>
  <si>
    <t>Upper</t>
  </si>
  <si>
    <t>Lower</t>
  </si>
  <si>
    <t>Weightings</t>
  </si>
  <si>
    <t>Strong Go</t>
  </si>
  <si>
    <t>Strategic Value</t>
  </si>
  <si>
    <t>Go with caution</t>
  </si>
  <si>
    <t>Relationship Factors</t>
  </si>
  <si>
    <t>Proceed only with executive approval</t>
  </si>
  <si>
    <t>Competitive Position</t>
  </si>
  <si>
    <t>No-Go</t>
  </si>
  <si>
    <t>Total Available Score</t>
  </si>
  <si>
    <t>Look Up Range</t>
  </si>
  <si>
    <t>Low</t>
  </si>
  <si>
    <t>Picklist Ranges</t>
  </si>
  <si>
    <t>Criteria</t>
  </si>
  <si>
    <t>1 - 5</t>
  </si>
  <si>
    <t>Low - High</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</si>
</sst>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u/>
      <sz val="28.0"/>
      <color rgb="FFFFFFFF"/>
      <name val="Arial"/>
    </font>
    <font/>
    <font>
      <sz val="13.0"/>
      <color theme="1"/>
      <name val="Calibri"/>
    </font>
    <font>
      <color theme="1"/>
      <name val="Arial"/>
    </font>
    <font>
      <b/>
      <sz val="13.0"/>
      <color rgb="FFFFFFFF"/>
      <name val="Arial"/>
    </font>
    <font>
      <color rgb="FFFFFFFF"/>
      <name val="Arial"/>
    </font>
    <font>
      <b/>
      <color theme="1"/>
      <name val="Arial"/>
    </font>
    <font>
      <color theme="1"/>
      <name val="Arial"/>
      <scheme val="minor"/>
    </font>
    <font>
      <b/>
      <sz val="18.0"/>
      <color theme="1"/>
      <name val="Arial"/>
      <scheme val="minor"/>
    </font>
    <font>
      <u/>
      <color theme="1"/>
      <name val="Arial"/>
    </font>
    <font>
      <b/>
      <sz val="28.0"/>
      <color rgb="FFFFFFFF"/>
      <name val="Arial"/>
    </font>
    <font>
      <b/>
      <sz val="10.0"/>
      <color rgb="FFFFFFFF"/>
      <name val="Arial"/>
    </font>
    <font>
      <sz val="10.0"/>
      <color rgb="FF000000"/>
      <name val="Arial"/>
    </font>
    <font>
      <sz val="10.0"/>
      <color theme="1"/>
      <name val="Arial"/>
    </font>
    <font>
      <b/>
      <sz val="10.0"/>
      <color theme="1"/>
      <name val="Arial"/>
    </font>
    <font>
      <b/>
      <color theme="1"/>
      <name val="Arial"/>
      <scheme val="minor"/>
    </font>
    <font>
      <b/>
      <color rgb="FFFFFFFF"/>
      <name val="Arial"/>
      <scheme val="minor"/>
    </font>
  </fonts>
  <fills count="7">
    <fill>
      <patternFill patternType="none"/>
    </fill>
    <fill>
      <patternFill patternType="lightGray"/>
    </fill>
    <fill>
      <patternFill patternType="solid">
        <fgColor rgb="FF1155CC"/>
        <bgColor rgb="FF1155CC"/>
      </patternFill>
    </fill>
    <fill>
      <patternFill patternType="solid">
        <fgColor rgb="FFFFFFFF"/>
        <bgColor rgb="FFFFFFFF"/>
      </patternFill>
    </fill>
    <fill>
      <patternFill patternType="solid">
        <fgColor rgb="FFF3F3F3"/>
        <bgColor rgb="FFF3F3F3"/>
      </patternFill>
    </fill>
    <fill>
      <patternFill patternType="solid">
        <fgColor theme="4"/>
        <bgColor theme="4"/>
      </patternFill>
    </fill>
    <fill>
      <patternFill patternType="solid">
        <fgColor rgb="FFCFE2F3"/>
        <bgColor rgb="FFCFE2F3"/>
      </patternFill>
    </fill>
  </fills>
  <borders count="14">
    <border/>
    <border>
      <left style="thin">
        <color rgb="FF000000"/>
      </left>
      <top style="thin">
        <color rgb="FF000000"/>
      </top>
    </border>
    <border>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rder>
    <border>
      <top style="thin">
        <color rgb="FF000000"/>
      </top>
      <bottom style="thin">
        <color rgb="FF000000"/>
      </bottom>
    </border>
    <border>
      <bottom style="thin">
        <color rgb="FF000000"/>
      </bottom>
    </border>
    <border>
      <right style="thin">
        <color rgb="FF000000"/>
      </right>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top style="thin">
        <color rgb="FF000000"/>
      </top>
      <bottom style="thick">
        <color rgb="FF000000"/>
      </bottom>
    </border>
    <border>
      <left style="thin">
        <color rgb="FF000000"/>
      </left>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readingOrder="0" shrinkToFit="0" vertical="top" wrapText="1"/>
    </xf>
    <xf borderId="2" fillId="0" fontId="2" numFmtId="0" xfId="0" applyBorder="1" applyFont="1"/>
    <xf borderId="0" fillId="3" fontId="3" numFmtId="0" xfId="0" applyAlignment="1" applyFill="1" applyFont="1">
      <alignment vertical="top"/>
    </xf>
    <xf borderId="0" fillId="4" fontId="4" numFmtId="0" xfId="0" applyAlignment="1" applyFill="1" applyFont="1">
      <alignment readingOrder="0" shrinkToFit="0" vertical="top" wrapText="1"/>
    </xf>
    <xf borderId="0" fillId="3" fontId="5" numFmtId="49" xfId="0" applyAlignment="1" applyFont="1" applyNumberFormat="1">
      <alignment horizontal="left" shrinkToFit="0" vertical="top" wrapText="1"/>
    </xf>
    <xf borderId="0" fillId="3" fontId="5" numFmtId="0" xfId="0" applyAlignment="1" applyFont="1">
      <alignment horizontal="center" shrinkToFit="0" vertical="top" wrapText="1"/>
    </xf>
    <xf borderId="0" fillId="0" fontId="6" numFmtId="49" xfId="0" applyAlignment="1" applyFont="1" applyNumberFormat="1">
      <alignment horizontal="left"/>
    </xf>
    <xf borderId="0" fillId="0" fontId="4" numFmtId="0" xfId="0" applyAlignment="1" applyFont="1">
      <alignment shrinkToFit="0" wrapText="1"/>
    </xf>
    <xf borderId="3" fillId="2" fontId="5" numFmtId="0" xfId="0" applyAlignment="1" applyBorder="1" applyFont="1">
      <alignment horizontal="center" shrinkToFit="0" vertical="top" wrapText="1"/>
    </xf>
    <xf borderId="4" fillId="0" fontId="2" numFmtId="0" xfId="0" applyBorder="1" applyFont="1"/>
    <xf borderId="5" fillId="0" fontId="7" numFmtId="0" xfId="0" applyAlignment="1" applyBorder="1" applyFont="1">
      <alignment readingOrder="0" shrinkToFit="0" vertical="top" wrapText="1"/>
    </xf>
    <xf borderId="5" fillId="0" fontId="8" numFmtId="0" xfId="0" applyAlignment="1" applyBorder="1" applyFont="1">
      <alignment readingOrder="0" shrinkToFit="0" wrapText="1"/>
    </xf>
    <xf borderId="0" fillId="0" fontId="9" numFmtId="0" xfId="0" applyFont="1"/>
    <xf borderId="3" fillId="2" fontId="5" numFmtId="0" xfId="0" applyAlignment="1" applyBorder="1" applyFont="1">
      <alignment horizontal="center" readingOrder="0" shrinkToFit="0" vertical="top" wrapText="1"/>
    </xf>
    <xf borderId="0" fillId="4" fontId="10" numFmtId="0" xfId="0" applyAlignment="1" applyFont="1">
      <alignment readingOrder="0" shrinkToFit="0" vertical="top" wrapText="1"/>
    </xf>
    <xf borderId="1" fillId="2" fontId="11" numFmtId="49" xfId="0" applyAlignment="1" applyBorder="1" applyFont="1" applyNumberFormat="1">
      <alignment horizontal="center" readingOrder="0" shrinkToFit="0" vertical="top" wrapText="1"/>
    </xf>
    <xf borderId="6" fillId="0" fontId="2" numFmtId="0" xfId="0" applyBorder="1" applyFont="1"/>
    <xf borderId="5" fillId="2" fontId="5" numFmtId="49" xfId="0" applyAlignment="1" applyBorder="1" applyFont="1" applyNumberFormat="1">
      <alignment horizontal="left" shrinkToFit="0" vertical="top" wrapText="1"/>
    </xf>
    <xf borderId="5" fillId="2" fontId="5" numFmtId="0" xfId="0" applyAlignment="1" applyBorder="1" applyFont="1">
      <alignment horizontal="center" readingOrder="0" shrinkToFit="0" vertical="top" wrapText="1"/>
    </xf>
    <xf borderId="3" fillId="5" fontId="12" numFmtId="49" xfId="0" applyAlignment="1" applyBorder="1" applyFill="1" applyFont="1" applyNumberFormat="1">
      <alignment horizontal="center" readingOrder="0"/>
    </xf>
    <xf borderId="7" fillId="0" fontId="2" numFmtId="0" xfId="0" applyBorder="1" applyFont="1"/>
    <xf borderId="5" fillId="5" fontId="12" numFmtId="49" xfId="0" applyAlignment="1" applyBorder="1" applyFont="1" applyNumberFormat="1">
      <alignment horizontal="left"/>
    </xf>
    <xf borderId="3" fillId="5" fontId="12" numFmtId="0" xfId="0" applyAlignment="1" applyBorder="1" applyFont="1">
      <alignment readingOrder="0" shrinkToFit="0" wrapText="1"/>
    </xf>
    <xf borderId="5" fillId="4" fontId="13" numFmtId="49" xfId="0" applyAlignment="1" applyBorder="1" applyFont="1" applyNumberFormat="1">
      <alignment horizontal="left"/>
    </xf>
    <xf borderId="5" fillId="4" fontId="14" numFmtId="0" xfId="0" applyAlignment="1" applyBorder="1" applyFont="1">
      <alignment readingOrder="0" shrinkToFit="0" wrapText="1"/>
    </xf>
    <xf borderId="5" fillId="4" fontId="8" numFmtId="0" xfId="0" applyAlignment="1" applyBorder="1" applyFont="1">
      <alignment readingOrder="0" shrinkToFit="0" wrapText="1"/>
    </xf>
    <xf borderId="5" fillId="4" fontId="14" numFmtId="0" xfId="0" applyAlignment="1" applyBorder="1" applyFont="1">
      <alignment horizontal="left" readingOrder="0" shrinkToFit="0" vertical="top" wrapText="1"/>
    </xf>
    <xf borderId="5" fillId="4" fontId="14" numFmtId="0" xfId="0" applyBorder="1" applyFont="1"/>
    <xf borderId="5" fillId="4" fontId="8" numFmtId="0" xfId="0" applyAlignment="1" applyBorder="1" applyFont="1">
      <alignment readingOrder="0"/>
    </xf>
    <xf borderId="5" fillId="4" fontId="14" numFmtId="0" xfId="0" applyAlignment="1" applyBorder="1" applyFont="1">
      <alignment readingOrder="0" shrinkToFit="0" wrapText="1"/>
    </xf>
    <xf borderId="5" fillId="6" fontId="13" numFmtId="49" xfId="0" applyAlignment="1" applyBorder="1" applyFill="1" applyFont="1" applyNumberFormat="1">
      <alignment horizontal="left" vertical="top"/>
    </xf>
    <xf borderId="5" fillId="6" fontId="8" numFmtId="0" xfId="0" applyAlignment="1" applyBorder="1" applyFont="1">
      <alignment readingOrder="0"/>
    </xf>
    <xf borderId="5" fillId="6" fontId="14" numFmtId="0" xfId="0" applyAlignment="1" applyBorder="1" applyFont="1">
      <alignment horizontal="left" readingOrder="0" shrinkToFit="0" vertical="top" wrapText="1"/>
    </xf>
    <xf borderId="5" fillId="6" fontId="14" numFmtId="0" xfId="0" applyAlignment="1" applyBorder="1" applyFont="1">
      <alignment vertical="top"/>
    </xf>
    <xf borderId="0" fillId="0" fontId="4" numFmtId="0" xfId="0" applyAlignment="1" applyFont="1">
      <alignment vertical="top"/>
    </xf>
    <xf borderId="5" fillId="6" fontId="13" numFmtId="49" xfId="0" applyAlignment="1" applyBorder="1" applyFont="1" applyNumberFormat="1">
      <alignment horizontal="left"/>
    </xf>
    <xf borderId="5" fillId="6" fontId="15" numFmtId="0" xfId="0" applyAlignment="1" applyBorder="1" applyFont="1">
      <alignment horizontal="left" readingOrder="0" shrinkToFit="0" vertical="top" wrapText="1"/>
    </xf>
    <xf borderId="5" fillId="6" fontId="15" numFmtId="0" xfId="0" applyBorder="1" applyFont="1"/>
    <xf borderId="5" fillId="6" fontId="14" numFmtId="0" xfId="0" applyBorder="1" applyFont="1"/>
    <xf borderId="5" fillId="6" fontId="14" numFmtId="0" xfId="0" applyAlignment="1" applyBorder="1" applyFont="1">
      <alignment horizontal="left" readingOrder="0" vertical="top"/>
    </xf>
    <xf borderId="5" fillId="6" fontId="14" numFmtId="0" xfId="0" applyAlignment="1" applyBorder="1" applyFont="1">
      <alignment readingOrder="0" vertical="top"/>
    </xf>
    <xf borderId="5" fillId="6" fontId="14" numFmtId="0" xfId="0" applyAlignment="1" applyBorder="1" applyFont="1">
      <alignment readingOrder="0" shrinkToFit="0" wrapText="1"/>
    </xf>
    <xf borderId="0" fillId="0" fontId="8" numFmtId="0" xfId="0" applyAlignment="1" applyFont="1">
      <alignment shrinkToFit="0" wrapText="1"/>
    </xf>
    <xf borderId="0" fillId="0" fontId="16" numFmtId="0" xfId="0" applyAlignment="1" applyFont="1">
      <alignment horizontal="right" readingOrder="0"/>
    </xf>
    <xf borderId="8" fillId="5" fontId="17" numFmtId="0" xfId="0" applyAlignment="1" applyBorder="1" applyFont="1">
      <alignment readingOrder="0" shrinkToFit="0" wrapText="1"/>
    </xf>
    <xf borderId="8" fillId="5" fontId="17" numFmtId="0" xfId="0" applyAlignment="1" applyBorder="1" applyFont="1">
      <alignment readingOrder="0"/>
    </xf>
    <xf borderId="9" fillId="0" fontId="16" numFmtId="0" xfId="0" applyAlignment="1" applyBorder="1" applyFont="1">
      <alignment horizontal="right" readingOrder="0"/>
    </xf>
    <xf borderId="5" fillId="0" fontId="8" numFmtId="0" xfId="0" applyAlignment="1" applyBorder="1" applyFont="1">
      <alignment shrinkToFit="0" wrapText="1"/>
    </xf>
    <xf borderId="5" fillId="0" fontId="8" numFmtId="9" xfId="0" applyBorder="1" applyFont="1" applyNumberFormat="1"/>
    <xf borderId="5" fillId="0" fontId="8" numFmtId="0" xfId="0" applyBorder="1" applyFont="1"/>
    <xf borderId="10" fillId="0" fontId="8" numFmtId="0" xfId="0" applyBorder="1" applyFont="1"/>
    <xf borderId="0" fillId="0" fontId="8" numFmtId="0" xfId="0" applyAlignment="1" applyFont="1">
      <alignment readingOrder="0"/>
    </xf>
    <xf borderId="0" fillId="0" fontId="8" numFmtId="0" xfId="0" applyAlignment="1" applyFont="1">
      <alignment horizontal="right" readingOrder="0"/>
    </xf>
    <xf borderId="11" fillId="0" fontId="8" numFmtId="10" xfId="0" applyBorder="1" applyFont="1" applyNumberFormat="1"/>
    <xf borderId="0" fillId="0" fontId="16" numFmtId="0" xfId="0" applyAlignment="1" applyFont="1">
      <alignment horizontal="right" readingOrder="0" shrinkToFit="0" wrapText="1"/>
    </xf>
    <xf borderId="12" fillId="0" fontId="16" numFmtId="0" xfId="0" applyAlignment="1" applyBorder="1" applyFont="1">
      <alignment horizontal="right"/>
    </xf>
    <xf borderId="0" fillId="0" fontId="16" numFmtId="0" xfId="0" applyAlignment="1" applyFont="1">
      <alignment readingOrder="0"/>
    </xf>
    <xf borderId="0" fillId="0" fontId="16" numFmtId="0" xfId="0" applyAlignment="1" applyFont="1">
      <alignment horizontal="center" readingOrder="0"/>
    </xf>
    <xf borderId="0" fillId="0" fontId="8" numFmtId="9" xfId="0" applyAlignment="1" applyFont="1" applyNumberFormat="1">
      <alignment readingOrder="0"/>
    </xf>
    <xf borderId="0" fillId="0" fontId="8" numFmtId="9" xfId="0" applyAlignment="1" applyFont="1" applyNumberFormat="1">
      <alignment horizontal="left" readingOrder="0"/>
    </xf>
    <xf borderId="13" fillId="0" fontId="8" numFmtId="0" xfId="0" applyBorder="1" applyFont="1"/>
    <xf borderId="0" fillId="0" fontId="8" numFmtId="0" xfId="0" applyAlignment="1" applyFont="1">
      <alignment horizontal="left"/>
    </xf>
    <xf borderId="0" fillId="0" fontId="8"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autorfp.ai/" TargetMode="External"/><Relationship Id="rId2" Type="http://schemas.openxmlformats.org/officeDocument/2006/relationships/hyperlink" Target="https://hubs.ly/Q03gjtHD0"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5.88"/>
    <col customWidth="1" min="2" max="2" width="26.25"/>
    <col customWidth="1" min="3" max="3" width="74.0"/>
    <col customWidth="1" min="4" max="4" width="20.63"/>
    <col customWidth="1" min="5" max="6" width="12.63"/>
  </cols>
  <sheetData>
    <row r="1" ht="39.0" customHeight="1">
      <c r="A1" s="1" t="s">
        <v>0</v>
      </c>
      <c r="B1" s="2"/>
      <c r="C1" s="2"/>
      <c r="D1" s="2"/>
      <c r="E1" s="3"/>
      <c r="F1" s="3"/>
      <c r="G1" s="3"/>
      <c r="H1" s="3"/>
      <c r="I1" s="3"/>
      <c r="J1" s="3"/>
      <c r="K1" s="3"/>
      <c r="L1" s="3"/>
      <c r="M1" s="3"/>
      <c r="N1" s="3"/>
      <c r="O1" s="3"/>
      <c r="P1" s="3"/>
      <c r="Q1" s="3"/>
      <c r="R1" s="3"/>
      <c r="S1" s="3"/>
      <c r="T1" s="3"/>
      <c r="U1" s="3"/>
      <c r="V1" s="3"/>
      <c r="W1" s="3"/>
    </row>
    <row r="2" ht="123.75" customHeight="1">
      <c r="B2" s="4" t="s">
        <v>1</v>
      </c>
      <c r="D2" s="3"/>
      <c r="E2" s="3"/>
      <c r="F2" s="3"/>
      <c r="G2" s="3"/>
      <c r="H2" s="3"/>
      <c r="I2" s="3"/>
      <c r="J2" s="3"/>
      <c r="K2" s="3"/>
      <c r="L2" s="3"/>
      <c r="M2" s="3"/>
      <c r="N2" s="3"/>
      <c r="O2" s="3"/>
      <c r="P2" s="3"/>
      <c r="Q2" s="3"/>
      <c r="R2" s="3"/>
      <c r="S2" s="3"/>
      <c r="T2" s="3"/>
      <c r="U2" s="3"/>
      <c r="V2" s="3"/>
      <c r="W2" s="3"/>
    </row>
    <row r="3" ht="15.75" customHeight="1">
      <c r="A3" s="5"/>
      <c r="B3" s="6"/>
      <c r="C3" s="6"/>
      <c r="D3" s="3"/>
      <c r="E3" s="3"/>
      <c r="F3" s="3"/>
      <c r="G3" s="3"/>
      <c r="H3" s="3"/>
      <c r="I3" s="3"/>
      <c r="J3" s="3"/>
      <c r="K3" s="3"/>
      <c r="L3" s="3"/>
      <c r="M3" s="3"/>
      <c r="N3" s="3"/>
      <c r="O3" s="3"/>
      <c r="P3" s="3"/>
      <c r="Q3" s="3"/>
      <c r="R3" s="3"/>
      <c r="S3" s="3"/>
      <c r="T3" s="3"/>
      <c r="U3" s="3"/>
      <c r="V3" s="3"/>
      <c r="W3" s="3"/>
    </row>
    <row r="4" ht="15.75" customHeight="1">
      <c r="A4" s="7"/>
      <c r="B4" s="8"/>
      <c r="C4" s="8"/>
    </row>
    <row r="5" ht="15.75" customHeight="1">
      <c r="A5" s="7"/>
      <c r="B5" s="9" t="s">
        <v>2</v>
      </c>
      <c r="C5" s="10"/>
    </row>
    <row r="6" ht="15.75" customHeight="1">
      <c r="A6" s="7"/>
      <c r="B6" s="11" t="s">
        <v>3</v>
      </c>
      <c r="C6" s="12" t="s">
        <v>4</v>
      </c>
    </row>
    <row r="7" ht="15.75" customHeight="1">
      <c r="A7" s="7"/>
      <c r="B7" s="11" t="s">
        <v>5</v>
      </c>
      <c r="C7" s="12" t="s">
        <v>6</v>
      </c>
    </row>
    <row r="8" ht="15.75" customHeight="1">
      <c r="A8" s="7"/>
      <c r="B8" s="11" t="s">
        <v>7</v>
      </c>
      <c r="C8" s="12" t="s">
        <v>8</v>
      </c>
    </row>
    <row r="9" ht="15.75" customHeight="1">
      <c r="A9" s="7"/>
      <c r="B9" s="11" t="s">
        <v>9</v>
      </c>
      <c r="C9" s="12" t="s">
        <v>10</v>
      </c>
    </row>
    <row r="10" ht="15.75" customHeight="1">
      <c r="A10" s="7"/>
      <c r="B10" s="11" t="s">
        <v>11</v>
      </c>
      <c r="C10" s="12" t="s">
        <v>12</v>
      </c>
    </row>
    <row r="11" ht="15.75" customHeight="1">
      <c r="A11" s="7"/>
      <c r="B11" s="8"/>
      <c r="C11" s="13"/>
    </row>
    <row r="12" ht="15.75" customHeight="1">
      <c r="A12" s="7"/>
      <c r="B12" s="8"/>
      <c r="C12" s="8"/>
    </row>
    <row r="13" ht="15.75" customHeight="1">
      <c r="A13" s="7"/>
      <c r="B13" s="14" t="s">
        <v>13</v>
      </c>
      <c r="C13" s="10"/>
    </row>
    <row r="14" ht="179.25" customHeight="1">
      <c r="A14" s="7"/>
      <c r="B14" s="15" t="s">
        <v>14</v>
      </c>
    </row>
    <row r="15" ht="15.75" customHeight="1">
      <c r="A15" s="7"/>
      <c r="B15" s="8"/>
      <c r="C15" s="8"/>
    </row>
    <row r="16" ht="15.75" customHeight="1">
      <c r="A16" s="7"/>
      <c r="B16" s="8"/>
      <c r="C16" s="8"/>
    </row>
    <row r="17" ht="15.75" customHeight="1">
      <c r="A17" s="7"/>
      <c r="B17" s="14" t="s">
        <v>15</v>
      </c>
      <c r="C17" s="10"/>
    </row>
    <row r="18" ht="196.5" customHeight="1">
      <c r="A18" s="7"/>
      <c r="B18" s="4" t="s">
        <v>16</v>
      </c>
    </row>
    <row r="19" ht="15.75" customHeight="1">
      <c r="A19" s="7"/>
      <c r="B19" s="8"/>
      <c r="C19" s="8"/>
    </row>
    <row r="20" ht="15.75" customHeight="1">
      <c r="A20" s="7"/>
      <c r="B20" s="8"/>
      <c r="C20" s="8"/>
    </row>
    <row r="21" ht="15.75" customHeight="1">
      <c r="A21" s="7"/>
      <c r="B21" s="8"/>
      <c r="C21" s="8"/>
    </row>
    <row r="22" ht="15.75" customHeight="1">
      <c r="A22" s="7"/>
      <c r="B22" s="8"/>
      <c r="C22" s="8"/>
    </row>
    <row r="23" ht="15.75" customHeight="1">
      <c r="A23" s="7"/>
      <c r="B23" s="8"/>
      <c r="C23" s="8"/>
    </row>
    <row r="24" ht="15.75" customHeight="1">
      <c r="A24" s="7"/>
      <c r="B24" s="8"/>
      <c r="C24" s="8"/>
    </row>
    <row r="25" ht="15.75" customHeight="1">
      <c r="A25" s="7"/>
      <c r="B25" s="8"/>
      <c r="C25" s="8"/>
    </row>
    <row r="26" ht="15.75" customHeight="1">
      <c r="A26" s="7"/>
      <c r="B26" s="8"/>
      <c r="C26" s="8"/>
    </row>
    <row r="27" ht="15.75" customHeight="1">
      <c r="A27" s="7"/>
      <c r="B27" s="8"/>
      <c r="C27" s="8"/>
    </row>
    <row r="28" ht="15.75" customHeight="1">
      <c r="A28" s="7"/>
      <c r="B28" s="8"/>
      <c r="C28" s="8"/>
    </row>
    <row r="29" ht="15.75" customHeight="1">
      <c r="A29" s="7"/>
      <c r="B29" s="8"/>
      <c r="C29" s="8"/>
    </row>
    <row r="30" ht="15.75" customHeight="1">
      <c r="A30" s="7"/>
      <c r="B30" s="8"/>
      <c r="C30" s="8"/>
    </row>
    <row r="31" ht="15.75" customHeight="1">
      <c r="A31" s="7"/>
      <c r="B31" s="8"/>
      <c r="C31" s="8"/>
    </row>
    <row r="32" ht="15.75" customHeight="1">
      <c r="A32" s="7"/>
      <c r="B32" s="8"/>
      <c r="C32" s="8"/>
    </row>
    <row r="33" ht="15.75" customHeight="1">
      <c r="A33" s="7"/>
      <c r="B33" s="8"/>
      <c r="C33" s="8"/>
    </row>
    <row r="34" ht="15.75" customHeight="1">
      <c r="A34" s="7"/>
      <c r="B34" s="8"/>
      <c r="C34" s="8"/>
    </row>
    <row r="35" ht="15.75" customHeight="1">
      <c r="A35" s="7"/>
      <c r="B35" s="8"/>
      <c r="C35" s="8"/>
    </row>
    <row r="36" ht="15.75" customHeight="1">
      <c r="A36" s="7"/>
      <c r="B36" s="8"/>
      <c r="C36" s="8"/>
    </row>
    <row r="37" ht="15.75" customHeight="1">
      <c r="A37" s="7"/>
      <c r="B37" s="8"/>
      <c r="C37" s="8"/>
    </row>
    <row r="38" ht="15.75" customHeight="1">
      <c r="A38" s="7"/>
      <c r="B38" s="8"/>
      <c r="C38" s="8"/>
    </row>
    <row r="39" ht="15.75" customHeight="1">
      <c r="A39" s="7"/>
      <c r="B39" s="8"/>
      <c r="C39" s="8"/>
    </row>
    <row r="40" ht="15.75" customHeight="1">
      <c r="A40" s="7"/>
      <c r="B40" s="8"/>
      <c r="C40" s="8"/>
    </row>
    <row r="41" ht="15.75" customHeight="1">
      <c r="A41" s="7"/>
      <c r="B41" s="8"/>
      <c r="C41" s="8"/>
    </row>
    <row r="42" ht="15.75" customHeight="1">
      <c r="A42" s="7"/>
      <c r="B42" s="8"/>
      <c r="C42" s="8"/>
    </row>
    <row r="43" ht="15.75" customHeight="1">
      <c r="A43" s="7"/>
      <c r="B43" s="8"/>
      <c r="C43" s="8"/>
    </row>
    <row r="44" ht="15.75" customHeight="1">
      <c r="A44" s="7"/>
      <c r="B44" s="8"/>
      <c r="C44" s="8"/>
    </row>
    <row r="45" ht="15.75" customHeight="1">
      <c r="A45" s="7"/>
      <c r="B45" s="8"/>
      <c r="C45" s="8"/>
    </row>
    <row r="46" ht="15.75" customHeight="1">
      <c r="A46" s="7"/>
      <c r="B46" s="8"/>
      <c r="C46" s="8"/>
    </row>
    <row r="47" ht="15.75" customHeight="1">
      <c r="A47" s="7"/>
      <c r="B47" s="8"/>
      <c r="C47" s="8"/>
    </row>
    <row r="48" ht="15.75" customHeight="1">
      <c r="A48" s="7"/>
      <c r="B48" s="8"/>
      <c r="C48" s="8"/>
    </row>
    <row r="49" ht="15.75" customHeight="1">
      <c r="A49" s="7"/>
      <c r="B49" s="8"/>
      <c r="C49" s="8"/>
    </row>
    <row r="50" ht="15.75" customHeight="1">
      <c r="A50" s="7"/>
      <c r="B50" s="8"/>
      <c r="C50" s="8"/>
    </row>
    <row r="51" ht="15.75" customHeight="1">
      <c r="A51" s="7"/>
      <c r="B51" s="8"/>
      <c r="C51" s="8"/>
    </row>
    <row r="52" ht="15.75" customHeight="1">
      <c r="A52" s="7"/>
      <c r="B52" s="8"/>
      <c r="C52" s="8"/>
    </row>
    <row r="53" ht="15.75" customHeight="1">
      <c r="A53" s="7"/>
      <c r="B53" s="8"/>
      <c r="C53" s="8"/>
    </row>
    <row r="54" ht="15.75" customHeight="1">
      <c r="A54" s="7"/>
      <c r="B54" s="8"/>
      <c r="C54" s="8"/>
    </row>
    <row r="55" ht="15.75" customHeight="1">
      <c r="A55" s="7"/>
      <c r="B55" s="8"/>
      <c r="C55" s="8"/>
    </row>
    <row r="56" ht="15.75" customHeight="1">
      <c r="A56" s="7"/>
      <c r="B56" s="8"/>
      <c r="C56" s="8"/>
    </row>
    <row r="57" ht="15.75" customHeight="1">
      <c r="A57" s="7"/>
      <c r="B57" s="8"/>
      <c r="C57" s="8"/>
    </row>
    <row r="58" ht="15.75" customHeight="1">
      <c r="A58" s="7"/>
      <c r="B58" s="8"/>
      <c r="C58" s="8"/>
    </row>
    <row r="59" ht="15.75" customHeight="1">
      <c r="A59" s="7"/>
      <c r="B59" s="8"/>
      <c r="C59" s="8"/>
    </row>
    <row r="60" ht="15.75" customHeight="1">
      <c r="A60" s="7"/>
      <c r="B60" s="8"/>
      <c r="C60" s="8"/>
    </row>
    <row r="61" ht="15.75" customHeight="1">
      <c r="A61" s="7"/>
      <c r="B61" s="8"/>
      <c r="C61" s="8"/>
    </row>
    <row r="62" ht="15.75" customHeight="1">
      <c r="A62" s="7"/>
      <c r="B62" s="8"/>
      <c r="C62" s="8"/>
    </row>
    <row r="63" ht="15.75" customHeight="1">
      <c r="A63" s="7"/>
      <c r="B63" s="8"/>
      <c r="C63" s="8"/>
    </row>
    <row r="64" ht="15.75" customHeight="1">
      <c r="A64" s="7"/>
      <c r="B64" s="8"/>
      <c r="C64" s="8"/>
    </row>
    <row r="65" ht="15.75" customHeight="1">
      <c r="A65" s="7"/>
      <c r="B65" s="8"/>
      <c r="C65" s="8"/>
    </row>
    <row r="66" ht="15.75" customHeight="1">
      <c r="A66" s="7"/>
      <c r="B66" s="8"/>
      <c r="C66" s="8"/>
    </row>
    <row r="67" ht="15.75" customHeight="1">
      <c r="A67" s="7"/>
      <c r="B67" s="8"/>
      <c r="C67" s="8"/>
    </row>
    <row r="68" ht="15.75" customHeight="1">
      <c r="A68" s="7"/>
      <c r="B68" s="8"/>
      <c r="C68" s="8"/>
    </row>
    <row r="69" ht="15.75" customHeight="1">
      <c r="A69" s="7"/>
      <c r="B69" s="8"/>
      <c r="C69" s="8"/>
    </row>
    <row r="70" ht="15.75" customHeight="1">
      <c r="A70" s="7"/>
      <c r="B70" s="8"/>
      <c r="C70" s="8"/>
    </row>
    <row r="71" ht="15.75" customHeight="1">
      <c r="A71" s="7"/>
      <c r="B71" s="8"/>
      <c r="C71" s="8"/>
    </row>
    <row r="72" ht="15.75" customHeight="1">
      <c r="A72" s="7"/>
      <c r="B72" s="8"/>
      <c r="C72" s="8"/>
    </row>
    <row r="73" ht="15.75" customHeight="1">
      <c r="A73" s="7"/>
      <c r="B73" s="8"/>
      <c r="C73" s="8"/>
    </row>
    <row r="74" ht="15.75" customHeight="1">
      <c r="A74" s="7"/>
      <c r="B74" s="8"/>
      <c r="C74" s="8"/>
    </row>
    <row r="75" ht="15.75" customHeight="1">
      <c r="A75" s="7"/>
      <c r="B75" s="8"/>
      <c r="C75" s="8"/>
    </row>
    <row r="76" ht="15.75" customHeight="1">
      <c r="A76" s="7"/>
      <c r="B76" s="8"/>
      <c r="C76" s="8"/>
    </row>
    <row r="77" ht="15.75" customHeight="1">
      <c r="A77" s="7"/>
      <c r="B77" s="8"/>
      <c r="C77" s="8"/>
    </row>
    <row r="78" ht="15.75" customHeight="1">
      <c r="A78" s="7"/>
      <c r="B78" s="8"/>
      <c r="C78" s="8"/>
    </row>
    <row r="79" ht="15.75" customHeight="1">
      <c r="A79" s="7"/>
      <c r="B79" s="8"/>
      <c r="C79" s="8"/>
    </row>
    <row r="80" ht="15.75" customHeight="1">
      <c r="A80" s="7"/>
      <c r="B80" s="8"/>
      <c r="C80" s="8"/>
    </row>
    <row r="81" ht="15.75" customHeight="1">
      <c r="A81" s="7"/>
      <c r="B81" s="8"/>
      <c r="C81" s="8"/>
    </row>
    <row r="82" ht="15.75" customHeight="1">
      <c r="A82" s="7"/>
      <c r="B82" s="8"/>
      <c r="C82" s="8"/>
    </row>
    <row r="83" ht="15.75" customHeight="1">
      <c r="A83" s="7"/>
      <c r="B83" s="8"/>
      <c r="C83" s="8"/>
    </row>
    <row r="84" ht="15.75" customHeight="1">
      <c r="A84" s="7"/>
      <c r="B84" s="8"/>
      <c r="C84" s="8"/>
    </row>
    <row r="85" ht="15.75" customHeight="1">
      <c r="A85" s="7"/>
      <c r="B85" s="8"/>
      <c r="C85" s="8"/>
    </row>
    <row r="86" ht="15.75" customHeight="1">
      <c r="A86" s="7"/>
      <c r="B86" s="8"/>
      <c r="C86" s="8"/>
    </row>
    <row r="87" ht="15.75" customHeight="1">
      <c r="A87" s="7"/>
      <c r="B87" s="8"/>
      <c r="C87" s="8"/>
    </row>
    <row r="88" ht="15.75" customHeight="1">
      <c r="A88" s="7"/>
      <c r="B88" s="8"/>
      <c r="C88" s="8"/>
    </row>
    <row r="89" ht="15.75" customHeight="1">
      <c r="A89" s="7"/>
      <c r="B89" s="8"/>
      <c r="C89" s="8"/>
    </row>
    <row r="90" ht="15.75" customHeight="1">
      <c r="A90" s="7"/>
      <c r="B90" s="8"/>
      <c r="C90" s="8"/>
    </row>
    <row r="91" ht="15.75" customHeight="1">
      <c r="A91" s="7"/>
      <c r="B91" s="8"/>
      <c r="C91" s="8"/>
    </row>
    <row r="92" ht="15.75" customHeight="1">
      <c r="A92" s="7"/>
      <c r="B92" s="8"/>
      <c r="C92" s="8"/>
    </row>
    <row r="93" ht="15.75" customHeight="1">
      <c r="A93" s="7"/>
      <c r="B93" s="8"/>
      <c r="C93" s="8"/>
    </row>
    <row r="94" ht="15.75" customHeight="1">
      <c r="A94" s="7"/>
      <c r="B94" s="8"/>
      <c r="C94" s="8"/>
    </row>
    <row r="95" ht="15.75" customHeight="1">
      <c r="A95" s="7"/>
      <c r="B95" s="8"/>
      <c r="C95" s="8"/>
    </row>
    <row r="96" ht="15.75" customHeight="1">
      <c r="A96" s="7"/>
      <c r="B96" s="8"/>
      <c r="C96" s="8"/>
    </row>
    <row r="97" ht="15.75" customHeight="1">
      <c r="A97" s="7"/>
      <c r="B97" s="8"/>
      <c r="C97" s="8"/>
    </row>
    <row r="98" ht="15.75" customHeight="1">
      <c r="A98" s="7"/>
      <c r="B98" s="8"/>
      <c r="C98" s="8"/>
    </row>
    <row r="99" ht="15.75" customHeight="1">
      <c r="A99" s="7"/>
      <c r="B99" s="8"/>
      <c r="C99" s="8"/>
    </row>
    <row r="100" ht="15.75" customHeight="1">
      <c r="A100" s="7"/>
      <c r="B100" s="8"/>
      <c r="C100" s="8"/>
    </row>
    <row r="101" ht="15.75" customHeight="1">
      <c r="A101" s="7"/>
      <c r="B101" s="8"/>
      <c r="C101" s="8"/>
    </row>
    <row r="102" ht="15.75" customHeight="1">
      <c r="A102" s="7"/>
      <c r="B102" s="8"/>
      <c r="C102" s="8"/>
    </row>
    <row r="103" ht="15.75" customHeight="1">
      <c r="A103" s="7"/>
      <c r="B103" s="8"/>
      <c r="C103" s="8"/>
    </row>
    <row r="104" ht="15.75" customHeight="1">
      <c r="A104" s="7"/>
      <c r="B104" s="8"/>
      <c r="C104" s="8"/>
    </row>
    <row r="105" ht="15.75" customHeight="1">
      <c r="A105" s="7"/>
      <c r="B105" s="8"/>
      <c r="C105" s="8"/>
    </row>
    <row r="106" ht="15.75" customHeight="1">
      <c r="A106" s="7"/>
      <c r="B106" s="8"/>
      <c r="C106" s="8"/>
    </row>
    <row r="107" ht="15.75" customHeight="1">
      <c r="A107" s="7"/>
      <c r="B107" s="8"/>
      <c r="C107" s="8"/>
    </row>
    <row r="108" ht="15.75" customHeight="1">
      <c r="A108" s="7"/>
      <c r="B108" s="8"/>
      <c r="C108" s="8"/>
    </row>
    <row r="109" ht="15.75" customHeight="1">
      <c r="A109" s="7"/>
      <c r="B109" s="8"/>
      <c r="C109" s="8"/>
    </row>
    <row r="110" ht="15.75" customHeight="1">
      <c r="A110" s="7"/>
      <c r="B110" s="8"/>
      <c r="C110" s="8"/>
    </row>
    <row r="111" ht="15.75" customHeight="1">
      <c r="A111" s="7"/>
      <c r="B111" s="8"/>
      <c r="C111" s="8"/>
    </row>
    <row r="112" ht="15.75" customHeight="1">
      <c r="A112" s="7"/>
      <c r="B112" s="8"/>
      <c r="C112" s="8"/>
    </row>
    <row r="113" ht="15.75" customHeight="1">
      <c r="A113" s="7"/>
      <c r="B113" s="8"/>
      <c r="C113" s="8"/>
    </row>
    <row r="114" ht="15.75" customHeight="1">
      <c r="A114" s="7"/>
      <c r="B114" s="8"/>
      <c r="C114" s="8"/>
    </row>
    <row r="115" ht="15.75" customHeight="1">
      <c r="A115" s="7"/>
      <c r="B115" s="8"/>
      <c r="C115" s="8"/>
    </row>
    <row r="116" ht="15.75" customHeight="1">
      <c r="A116" s="7"/>
      <c r="B116" s="8"/>
      <c r="C116" s="8"/>
    </row>
    <row r="117" ht="15.75" customHeight="1">
      <c r="A117" s="7"/>
      <c r="B117" s="8"/>
      <c r="C117" s="8"/>
    </row>
    <row r="118" ht="15.75" customHeight="1">
      <c r="A118" s="7"/>
      <c r="B118" s="8"/>
      <c r="C118" s="8"/>
    </row>
    <row r="119" ht="15.75" customHeight="1">
      <c r="A119" s="7"/>
      <c r="B119" s="8"/>
      <c r="C119" s="8"/>
    </row>
    <row r="120" ht="15.75" customHeight="1">
      <c r="A120" s="7"/>
      <c r="B120" s="8"/>
      <c r="C120" s="8"/>
    </row>
    <row r="121" ht="15.75" customHeight="1">
      <c r="A121" s="7"/>
      <c r="B121" s="8"/>
      <c r="C121" s="8"/>
    </row>
    <row r="122" ht="15.75" customHeight="1">
      <c r="A122" s="7"/>
      <c r="B122" s="8"/>
      <c r="C122" s="8"/>
    </row>
    <row r="123" ht="15.75" customHeight="1">
      <c r="A123" s="7"/>
      <c r="B123" s="8"/>
      <c r="C123" s="8"/>
    </row>
    <row r="124" ht="15.75" customHeight="1">
      <c r="A124" s="7"/>
      <c r="B124" s="8"/>
      <c r="C124" s="8"/>
    </row>
    <row r="125" ht="15.75" customHeight="1">
      <c r="A125" s="7"/>
      <c r="B125" s="8"/>
      <c r="C125" s="8"/>
    </row>
    <row r="126" ht="15.75" customHeight="1">
      <c r="A126" s="7"/>
      <c r="B126" s="8"/>
      <c r="C126" s="8"/>
    </row>
    <row r="127" ht="15.75" customHeight="1">
      <c r="A127" s="7"/>
      <c r="B127" s="8"/>
      <c r="C127" s="8"/>
    </row>
    <row r="128" ht="15.75" customHeight="1">
      <c r="A128" s="7"/>
      <c r="B128" s="8"/>
      <c r="C128" s="8"/>
    </row>
    <row r="129" ht="15.75" customHeight="1">
      <c r="A129" s="7"/>
      <c r="B129" s="8"/>
      <c r="C129" s="8"/>
    </row>
    <row r="130" ht="15.75" customHeight="1">
      <c r="A130" s="7"/>
      <c r="B130" s="8"/>
      <c r="C130" s="8"/>
    </row>
    <row r="131" ht="15.75" customHeight="1">
      <c r="A131" s="7"/>
      <c r="B131" s="8"/>
      <c r="C131" s="8"/>
    </row>
    <row r="132" ht="15.75" customHeight="1">
      <c r="A132" s="7"/>
      <c r="B132" s="8"/>
      <c r="C132" s="8"/>
    </row>
    <row r="133" ht="15.75" customHeight="1">
      <c r="A133" s="7"/>
      <c r="B133" s="8"/>
      <c r="C133" s="8"/>
    </row>
    <row r="134" ht="15.75" customHeight="1">
      <c r="A134" s="7"/>
      <c r="B134" s="8"/>
      <c r="C134" s="8"/>
    </row>
    <row r="135" ht="15.75" customHeight="1">
      <c r="A135" s="7"/>
      <c r="B135" s="8"/>
      <c r="C135" s="8"/>
    </row>
    <row r="136" ht="15.75" customHeight="1">
      <c r="A136" s="7"/>
      <c r="B136" s="8"/>
      <c r="C136" s="8"/>
    </row>
    <row r="137" ht="15.75" customHeight="1">
      <c r="A137" s="7"/>
      <c r="B137" s="8"/>
      <c r="C137" s="8"/>
    </row>
    <row r="138" ht="15.75" customHeight="1">
      <c r="A138" s="7"/>
      <c r="B138" s="8"/>
      <c r="C138" s="8"/>
    </row>
    <row r="139" ht="15.75" customHeight="1">
      <c r="A139" s="7"/>
      <c r="B139" s="8"/>
      <c r="C139" s="8"/>
    </row>
    <row r="140" ht="15.75" customHeight="1">
      <c r="A140" s="7"/>
      <c r="B140" s="8"/>
      <c r="C140" s="8"/>
    </row>
    <row r="141" ht="15.75" customHeight="1">
      <c r="A141" s="7"/>
      <c r="B141" s="8"/>
      <c r="C141" s="8"/>
    </row>
    <row r="142" ht="15.75" customHeight="1">
      <c r="A142" s="7"/>
      <c r="B142" s="8"/>
      <c r="C142" s="8"/>
    </row>
    <row r="143" ht="15.75" customHeight="1">
      <c r="A143" s="7"/>
      <c r="B143" s="8"/>
      <c r="C143" s="8"/>
    </row>
    <row r="144" ht="15.75" customHeight="1">
      <c r="A144" s="7"/>
      <c r="B144" s="8"/>
      <c r="C144" s="8"/>
    </row>
    <row r="145" ht="15.75" customHeight="1">
      <c r="A145" s="7"/>
      <c r="B145" s="8"/>
      <c r="C145" s="8"/>
    </row>
    <row r="146" ht="15.75" customHeight="1">
      <c r="A146" s="7"/>
      <c r="B146" s="8"/>
      <c r="C146" s="8"/>
    </row>
    <row r="147" ht="15.75" customHeight="1">
      <c r="A147" s="7"/>
      <c r="B147" s="8"/>
      <c r="C147" s="8"/>
    </row>
    <row r="148" ht="15.75" customHeight="1">
      <c r="A148" s="7"/>
      <c r="B148" s="8"/>
      <c r="C148" s="8"/>
    </row>
    <row r="149" ht="15.75" customHeight="1">
      <c r="A149" s="7"/>
      <c r="B149" s="8"/>
      <c r="C149" s="8"/>
    </row>
    <row r="150" ht="15.75" customHeight="1">
      <c r="A150" s="7"/>
      <c r="B150" s="8"/>
      <c r="C150" s="8"/>
    </row>
    <row r="151" ht="15.75" customHeight="1">
      <c r="A151" s="7"/>
      <c r="B151" s="8"/>
      <c r="C151" s="8"/>
    </row>
    <row r="152" ht="15.75" customHeight="1">
      <c r="A152" s="7"/>
      <c r="B152" s="8"/>
      <c r="C152" s="8"/>
    </row>
    <row r="153" ht="15.75" customHeight="1">
      <c r="A153" s="7"/>
      <c r="B153" s="8"/>
      <c r="C153" s="8"/>
    </row>
    <row r="154" ht="15.75" customHeight="1">
      <c r="A154" s="7"/>
      <c r="B154" s="8"/>
      <c r="C154" s="8"/>
    </row>
    <row r="155" ht="15.75" customHeight="1">
      <c r="A155" s="7"/>
      <c r="B155" s="8"/>
      <c r="C155" s="8"/>
    </row>
    <row r="156" ht="15.75" customHeight="1">
      <c r="A156" s="7"/>
      <c r="B156" s="8"/>
      <c r="C156" s="8"/>
    </row>
    <row r="157" ht="15.75" customHeight="1">
      <c r="A157" s="7"/>
      <c r="B157" s="8"/>
      <c r="C157" s="8"/>
    </row>
    <row r="158" ht="15.75" customHeight="1">
      <c r="A158" s="7"/>
      <c r="B158" s="8"/>
      <c r="C158" s="8"/>
    </row>
    <row r="159" ht="15.75" customHeight="1">
      <c r="A159" s="7"/>
      <c r="B159" s="8"/>
      <c r="C159" s="8"/>
    </row>
    <row r="160" ht="15.75" customHeight="1">
      <c r="A160" s="7"/>
      <c r="B160" s="8"/>
      <c r="C160" s="8"/>
    </row>
    <row r="161" ht="15.75" customHeight="1">
      <c r="A161" s="7"/>
      <c r="B161" s="8"/>
      <c r="C161" s="8"/>
    </row>
    <row r="162" ht="15.75" customHeight="1">
      <c r="A162" s="7"/>
      <c r="B162" s="8"/>
      <c r="C162" s="8"/>
    </row>
    <row r="163" ht="15.75" customHeight="1">
      <c r="A163" s="7"/>
      <c r="B163" s="8"/>
      <c r="C163" s="8"/>
    </row>
    <row r="164" ht="15.75" customHeight="1">
      <c r="A164" s="7"/>
      <c r="B164" s="8"/>
      <c r="C164" s="8"/>
    </row>
    <row r="165" ht="15.75" customHeight="1">
      <c r="A165" s="7"/>
      <c r="B165" s="8"/>
      <c r="C165" s="8"/>
    </row>
    <row r="166" ht="15.75" customHeight="1">
      <c r="A166" s="7"/>
      <c r="B166" s="8"/>
      <c r="C166" s="8"/>
    </row>
    <row r="167" ht="15.75" customHeight="1">
      <c r="A167" s="7"/>
      <c r="B167" s="8"/>
      <c r="C167" s="8"/>
    </row>
    <row r="168" ht="15.75" customHeight="1">
      <c r="A168" s="7"/>
      <c r="B168" s="8"/>
      <c r="C168" s="8"/>
    </row>
    <row r="169" ht="15.75" customHeight="1">
      <c r="A169" s="7"/>
      <c r="B169" s="8"/>
      <c r="C169" s="8"/>
    </row>
    <row r="170" ht="15.75" customHeight="1">
      <c r="A170" s="7"/>
      <c r="B170" s="8"/>
      <c r="C170" s="8"/>
    </row>
    <row r="171" ht="15.75" customHeight="1">
      <c r="A171" s="7"/>
      <c r="B171" s="8"/>
      <c r="C171" s="8"/>
    </row>
    <row r="172" ht="15.75" customHeight="1">
      <c r="A172" s="7"/>
      <c r="B172" s="8"/>
      <c r="C172" s="8"/>
    </row>
    <row r="173" ht="15.75" customHeight="1">
      <c r="A173" s="7"/>
      <c r="B173" s="8"/>
      <c r="C173" s="8"/>
    </row>
    <row r="174" ht="15.75" customHeight="1">
      <c r="A174" s="7"/>
      <c r="B174" s="8"/>
      <c r="C174" s="8"/>
    </row>
    <row r="175" ht="15.75" customHeight="1">
      <c r="A175" s="7"/>
      <c r="B175" s="8"/>
      <c r="C175" s="8"/>
    </row>
    <row r="176" ht="15.75" customHeight="1">
      <c r="A176" s="7"/>
      <c r="B176" s="8"/>
      <c r="C176" s="8"/>
    </row>
    <row r="177" ht="15.75" customHeight="1">
      <c r="A177" s="7"/>
      <c r="B177" s="8"/>
      <c r="C177" s="8"/>
    </row>
    <row r="178" ht="15.75" customHeight="1">
      <c r="A178" s="7"/>
      <c r="B178" s="8"/>
      <c r="C178" s="8"/>
    </row>
    <row r="179" ht="15.75" customHeight="1">
      <c r="A179" s="7"/>
      <c r="B179" s="8"/>
      <c r="C179" s="8"/>
    </row>
    <row r="180" ht="15.75" customHeight="1">
      <c r="A180" s="7"/>
      <c r="B180" s="8"/>
      <c r="C180" s="8"/>
    </row>
    <row r="181" ht="15.75" customHeight="1">
      <c r="A181" s="7"/>
      <c r="B181" s="8"/>
      <c r="C181" s="8"/>
    </row>
    <row r="182" ht="15.75" customHeight="1">
      <c r="A182" s="7"/>
      <c r="B182" s="8"/>
      <c r="C182" s="8"/>
    </row>
    <row r="183" ht="15.75" customHeight="1">
      <c r="A183" s="7"/>
      <c r="B183" s="8"/>
      <c r="C183" s="8"/>
    </row>
    <row r="184" ht="15.75" customHeight="1">
      <c r="A184" s="7"/>
      <c r="B184" s="8"/>
      <c r="C184" s="8"/>
    </row>
    <row r="185" ht="15.75" customHeight="1">
      <c r="A185" s="7"/>
      <c r="B185" s="8"/>
      <c r="C185" s="8"/>
    </row>
    <row r="186" ht="15.75" customHeight="1">
      <c r="A186" s="7"/>
      <c r="B186" s="8"/>
      <c r="C186" s="8"/>
    </row>
    <row r="187" ht="15.75" customHeight="1">
      <c r="A187" s="7"/>
      <c r="B187" s="8"/>
      <c r="C187" s="8"/>
    </row>
    <row r="188" ht="15.75" customHeight="1">
      <c r="A188" s="7"/>
      <c r="B188" s="8"/>
      <c r="C188" s="8"/>
    </row>
    <row r="189" ht="15.75" customHeight="1">
      <c r="A189" s="7"/>
      <c r="B189" s="8"/>
      <c r="C189" s="8"/>
    </row>
    <row r="190" ht="15.75" customHeight="1">
      <c r="A190" s="7"/>
      <c r="B190" s="8"/>
      <c r="C190" s="8"/>
    </row>
    <row r="191" ht="15.75" customHeight="1">
      <c r="A191" s="7"/>
      <c r="B191" s="8"/>
      <c r="C191" s="8"/>
    </row>
    <row r="192" ht="15.75" customHeight="1">
      <c r="A192" s="7"/>
      <c r="B192" s="8"/>
      <c r="C192" s="8"/>
    </row>
    <row r="193" ht="15.75" customHeight="1">
      <c r="A193" s="7"/>
      <c r="B193" s="8"/>
      <c r="C193" s="8"/>
    </row>
    <row r="194" ht="15.75" customHeight="1">
      <c r="A194" s="7"/>
      <c r="B194" s="8"/>
      <c r="C194" s="8"/>
    </row>
    <row r="195" ht="15.75" customHeight="1">
      <c r="A195" s="7"/>
      <c r="B195" s="8"/>
      <c r="C195" s="8"/>
    </row>
    <row r="196" ht="15.75" customHeight="1">
      <c r="A196" s="7"/>
      <c r="B196" s="8"/>
      <c r="C196" s="8"/>
    </row>
    <row r="197" ht="15.75" customHeight="1">
      <c r="A197" s="7"/>
      <c r="B197" s="8"/>
      <c r="C197" s="8"/>
    </row>
    <row r="198" ht="15.75" customHeight="1">
      <c r="A198" s="7"/>
      <c r="B198" s="8"/>
      <c r="C198" s="8"/>
    </row>
    <row r="199" ht="15.75" customHeight="1">
      <c r="A199" s="7"/>
      <c r="B199" s="8"/>
      <c r="C199" s="8"/>
    </row>
    <row r="200" ht="15.75" customHeight="1">
      <c r="A200" s="7"/>
      <c r="B200" s="8"/>
      <c r="C200" s="8"/>
    </row>
    <row r="201" ht="15.75" customHeight="1">
      <c r="A201" s="7"/>
      <c r="B201" s="8"/>
      <c r="C201" s="8"/>
    </row>
    <row r="202" ht="15.75" customHeight="1">
      <c r="A202" s="7"/>
      <c r="B202" s="8"/>
      <c r="C202" s="8"/>
    </row>
    <row r="203" ht="15.75" customHeight="1">
      <c r="A203" s="7"/>
      <c r="B203" s="8"/>
      <c r="C203" s="8"/>
    </row>
    <row r="204" ht="15.75" customHeight="1">
      <c r="A204" s="7"/>
      <c r="B204" s="8"/>
      <c r="C204" s="8"/>
    </row>
    <row r="205" ht="15.75" customHeight="1">
      <c r="A205" s="7"/>
      <c r="B205" s="8"/>
      <c r="C205" s="8"/>
    </row>
    <row r="206" ht="15.75" customHeight="1">
      <c r="A206" s="7"/>
      <c r="B206" s="8"/>
      <c r="C206" s="8"/>
    </row>
    <row r="207" ht="15.75" customHeight="1">
      <c r="A207" s="7"/>
      <c r="B207" s="8"/>
      <c r="C207" s="8"/>
    </row>
    <row r="208" ht="15.75" customHeight="1">
      <c r="A208" s="7"/>
      <c r="B208" s="8"/>
      <c r="C208" s="8"/>
    </row>
    <row r="209" ht="15.75" customHeight="1">
      <c r="A209" s="7"/>
      <c r="B209" s="8"/>
      <c r="C209" s="8"/>
    </row>
    <row r="210" ht="15.75" customHeight="1">
      <c r="A210" s="7"/>
      <c r="B210" s="8"/>
      <c r="C210" s="8"/>
    </row>
    <row r="211" ht="15.75" customHeight="1">
      <c r="A211" s="7"/>
      <c r="B211" s="8"/>
      <c r="C211" s="8"/>
    </row>
    <row r="212" ht="15.75" customHeight="1">
      <c r="A212" s="7"/>
      <c r="B212" s="8"/>
      <c r="C212" s="8"/>
    </row>
    <row r="213" ht="15.75" customHeight="1">
      <c r="A213" s="7"/>
      <c r="B213" s="8"/>
      <c r="C213" s="8"/>
    </row>
    <row r="214" ht="15.75" customHeight="1">
      <c r="A214" s="7"/>
      <c r="B214" s="8"/>
      <c r="C214" s="8"/>
    </row>
    <row r="215" ht="15.75" customHeight="1">
      <c r="A215" s="7"/>
      <c r="B215" s="8"/>
      <c r="C215" s="8"/>
    </row>
    <row r="216" ht="15.75" customHeight="1">
      <c r="A216" s="7"/>
      <c r="B216" s="8"/>
      <c r="C216" s="8"/>
    </row>
    <row r="217" ht="15.75" customHeight="1">
      <c r="A217" s="7"/>
      <c r="B217" s="8"/>
      <c r="C217" s="8"/>
    </row>
    <row r="218" ht="15.75" customHeight="1">
      <c r="A218" s="7"/>
      <c r="B218" s="8"/>
      <c r="C218" s="8"/>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7">
    <mergeCell ref="A1:D1"/>
    <mergeCell ref="B2:C2"/>
    <mergeCell ref="B5:C5"/>
    <mergeCell ref="B13:C13"/>
    <mergeCell ref="B14:C14"/>
    <mergeCell ref="B17:C17"/>
    <mergeCell ref="B18:C18"/>
  </mergeCells>
  <hyperlinks>
    <hyperlink r:id="rId1" ref="A1"/>
    <hyperlink r:id="rId2" ref="B14"/>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13"/>
    <col customWidth="1" min="2" max="2" width="36.25"/>
    <col customWidth="1" min="3" max="3" width="57.13"/>
    <col customWidth="1" min="4" max="4" width="32.13"/>
    <col customWidth="1" min="5" max="5" width="56.63"/>
    <col customWidth="1" min="6" max="6" width="12.63"/>
  </cols>
  <sheetData>
    <row r="1" ht="39.0" customHeight="1">
      <c r="A1" s="16" t="s">
        <v>17</v>
      </c>
      <c r="B1" s="2"/>
      <c r="C1" s="2"/>
      <c r="D1" s="2"/>
      <c r="E1" s="17"/>
      <c r="F1" s="3"/>
      <c r="G1" s="3"/>
      <c r="H1" s="3"/>
      <c r="I1" s="3"/>
      <c r="J1" s="3"/>
      <c r="K1" s="3"/>
      <c r="L1" s="3"/>
      <c r="M1" s="3"/>
      <c r="N1" s="3"/>
      <c r="O1" s="3"/>
      <c r="P1" s="3"/>
      <c r="Q1" s="3"/>
      <c r="R1" s="3"/>
      <c r="S1" s="3"/>
      <c r="T1" s="3"/>
      <c r="U1" s="3"/>
      <c r="V1" s="3"/>
      <c r="W1" s="3"/>
      <c r="X1" s="3"/>
      <c r="Y1" s="3"/>
    </row>
    <row r="2" ht="15.75" customHeight="1">
      <c r="A2" s="5"/>
      <c r="B2" s="6"/>
      <c r="C2" s="6"/>
      <c r="D2" s="6"/>
      <c r="E2" s="6"/>
      <c r="F2" s="3"/>
      <c r="G2" s="3"/>
      <c r="H2" s="3"/>
      <c r="I2" s="3"/>
      <c r="J2" s="3"/>
      <c r="K2" s="3"/>
      <c r="L2" s="3"/>
      <c r="M2" s="3"/>
      <c r="N2" s="3"/>
      <c r="O2" s="3"/>
      <c r="P2" s="3"/>
      <c r="Q2" s="3"/>
      <c r="R2" s="3"/>
      <c r="S2" s="3"/>
      <c r="T2" s="3"/>
      <c r="U2" s="3"/>
      <c r="V2" s="3"/>
      <c r="W2" s="3"/>
      <c r="X2" s="3"/>
      <c r="Y2" s="3"/>
    </row>
    <row r="3" ht="15.75" customHeight="1">
      <c r="A3" s="5"/>
      <c r="B3" s="6"/>
      <c r="C3" s="6"/>
      <c r="D3" s="6"/>
      <c r="E3" s="6"/>
      <c r="F3" s="3"/>
      <c r="G3" s="3"/>
      <c r="H3" s="3"/>
      <c r="I3" s="3"/>
      <c r="J3" s="3"/>
      <c r="K3" s="3"/>
      <c r="L3" s="3"/>
      <c r="M3" s="3"/>
      <c r="N3" s="3"/>
      <c r="O3" s="3"/>
      <c r="P3" s="3"/>
      <c r="Q3" s="3"/>
      <c r="R3" s="3"/>
      <c r="S3" s="3"/>
      <c r="T3" s="3"/>
      <c r="U3" s="3"/>
      <c r="V3" s="3"/>
      <c r="W3" s="3"/>
      <c r="X3" s="3"/>
      <c r="Y3" s="3"/>
    </row>
    <row r="4" ht="15.75" customHeight="1">
      <c r="A4" s="5"/>
      <c r="B4" s="6"/>
      <c r="C4" s="6"/>
      <c r="D4" s="6"/>
      <c r="E4" s="6"/>
      <c r="F4" s="3"/>
      <c r="G4" s="3"/>
      <c r="H4" s="3"/>
      <c r="I4" s="3"/>
      <c r="J4" s="3"/>
      <c r="K4" s="3"/>
      <c r="L4" s="3"/>
      <c r="M4" s="3"/>
      <c r="N4" s="3"/>
      <c r="O4" s="3"/>
      <c r="P4" s="3"/>
      <c r="Q4" s="3"/>
      <c r="R4" s="3"/>
      <c r="S4" s="3"/>
      <c r="T4" s="3"/>
      <c r="U4" s="3"/>
      <c r="V4" s="3"/>
      <c r="W4" s="3"/>
      <c r="X4" s="3"/>
      <c r="Y4" s="3"/>
    </row>
    <row r="5" ht="15.75" customHeight="1">
      <c r="A5" s="18"/>
      <c r="B5" s="19" t="s">
        <v>18</v>
      </c>
      <c r="C5" s="19" t="s">
        <v>19</v>
      </c>
      <c r="D5" s="19" t="s">
        <v>20</v>
      </c>
      <c r="E5" s="19" t="s">
        <v>21</v>
      </c>
      <c r="F5" s="3"/>
      <c r="G5" s="3"/>
      <c r="H5" s="3"/>
      <c r="I5" s="3"/>
      <c r="J5" s="3"/>
      <c r="K5" s="3"/>
      <c r="L5" s="3"/>
      <c r="M5" s="3"/>
      <c r="N5" s="3"/>
      <c r="O5" s="3"/>
      <c r="P5" s="3"/>
      <c r="Q5" s="3"/>
      <c r="R5" s="3"/>
      <c r="S5" s="3"/>
      <c r="T5" s="3"/>
      <c r="U5" s="3"/>
      <c r="V5" s="3"/>
      <c r="W5" s="3"/>
      <c r="X5" s="3"/>
      <c r="Y5" s="3"/>
    </row>
    <row r="6" ht="15.75" customHeight="1">
      <c r="A6" s="20" t="s">
        <v>22</v>
      </c>
      <c r="B6" s="21"/>
      <c r="C6" s="21"/>
      <c r="D6" s="21"/>
      <c r="E6" s="10"/>
    </row>
    <row r="7" ht="15.75" customHeight="1">
      <c r="A7" s="22" t="s">
        <v>23</v>
      </c>
      <c r="B7" s="23" t="s">
        <v>24</v>
      </c>
      <c r="C7" s="21"/>
      <c r="D7" s="21"/>
      <c r="E7" s="10"/>
    </row>
    <row r="8" ht="15.75" customHeight="1">
      <c r="A8" s="24"/>
      <c r="B8" s="25" t="s">
        <v>25</v>
      </c>
      <c r="C8" s="26" t="s">
        <v>26</v>
      </c>
      <c r="D8" s="27" t="s">
        <v>27</v>
      </c>
      <c r="E8" s="28"/>
    </row>
    <row r="9" ht="15.75" customHeight="1">
      <c r="A9" s="24"/>
      <c r="B9" s="29" t="s">
        <v>28</v>
      </c>
      <c r="C9" s="29" t="s">
        <v>29</v>
      </c>
      <c r="D9" s="27" t="s">
        <v>30</v>
      </c>
      <c r="E9" s="28"/>
    </row>
    <row r="10" ht="15.75" customHeight="1">
      <c r="A10" s="24"/>
      <c r="B10" s="29" t="s">
        <v>31</v>
      </c>
      <c r="C10" s="29" t="s">
        <v>32</v>
      </c>
      <c r="D10" s="27" t="s">
        <v>27</v>
      </c>
      <c r="E10" s="28"/>
    </row>
    <row r="11" ht="15.75" customHeight="1">
      <c r="A11" s="24"/>
      <c r="B11" s="30" t="s">
        <v>33</v>
      </c>
      <c r="C11" s="27" t="s">
        <v>34</v>
      </c>
      <c r="D11" s="27" t="s">
        <v>27</v>
      </c>
      <c r="E11" s="28"/>
    </row>
    <row r="12" ht="15.0" customHeight="1">
      <c r="A12" s="22" t="s">
        <v>35</v>
      </c>
      <c r="B12" s="23" t="s">
        <v>36</v>
      </c>
      <c r="C12" s="21"/>
      <c r="D12" s="21"/>
      <c r="E12" s="10"/>
    </row>
    <row r="13" ht="15.75" customHeight="1">
      <c r="A13" s="24"/>
      <c r="B13" s="29" t="s">
        <v>37</v>
      </c>
      <c r="C13" s="29" t="s">
        <v>38</v>
      </c>
      <c r="D13" s="27">
        <v>2.0</v>
      </c>
      <c r="E13" s="28"/>
    </row>
    <row r="14" ht="15.75" customHeight="1">
      <c r="A14" s="24"/>
      <c r="B14" s="29" t="s">
        <v>39</v>
      </c>
      <c r="C14" s="29" t="s">
        <v>40</v>
      </c>
      <c r="D14" s="27">
        <v>2.0</v>
      </c>
      <c r="E14" s="28"/>
    </row>
    <row r="15" ht="15.75" customHeight="1">
      <c r="A15" s="24"/>
      <c r="B15" s="29" t="s">
        <v>41</v>
      </c>
      <c r="C15" s="29" t="s">
        <v>42</v>
      </c>
      <c r="D15" s="27">
        <v>3.0</v>
      </c>
      <c r="E15" s="28"/>
    </row>
    <row r="16" ht="15.75" customHeight="1">
      <c r="A16" s="24"/>
      <c r="B16" s="29" t="s">
        <v>43</v>
      </c>
      <c r="C16" s="29" t="s">
        <v>44</v>
      </c>
      <c r="D16" s="27">
        <v>4.0</v>
      </c>
      <c r="E16" s="28"/>
    </row>
    <row r="17" ht="15.75" customHeight="1">
      <c r="A17" s="24"/>
      <c r="B17" s="29" t="s">
        <v>45</v>
      </c>
      <c r="C17" s="29" t="s">
        <v>46</v>
      </c>
      <c r="D17" s="27">
        <v>5.0</v>
      </c>
      <c r="E17" s="28"/>
    </row>
    <row r="18" ht="15.75" customHeight="1">
      <c r="A18" s="22" t="s">
        <v>47</v>
      </c>
      <c r="B18" s="23" t="s">
        <v>48</v>
      </c>
      <c r="C18" s="21"/>
      <c r="D18" s="21"/>
      <c r="E18" s="10"/>
    </row>
    <row r="19" ht="15.75" customHeight="1">
      <c r="A19" s="24"/>
      <c r="B19" s="29" t="s">
        <v>49</v>
      </c>
      <c r="C19" s="29" t="s">
        <v>50</v>
      </c>
      <c r="D19" s="27">
        <v>5.0</v>
      </c>
      <c r="E19" s="28"/>
    </row>
    <row r="20" ht="15.75" customHeight="1">
      <c r="A20" s="24"/>
      <c r="B20" s="29" t="s">
        <v>51</v>
      </c>
      <c r="C20" s="29" t="s">
        <v>52</v>
      </c>
      <c r="D20" s="27">
        <v>4.0</v>
      </c>
      <c r="E20" s="28"/>
    </row>
    <row r="21" ht="15.75" customHeight="1">
      <c r="A21" s="24"/>
      <c r="B21" s="29" t="s">
        <v>53</v>
      </c>
      <c r="C21" s="29" t="s">
        <v>54</v>
      </c>
      <c r="D21" s="27" t="s">
        <v>55</v>
      </c>
      <c r="E21" s="28"/>
    </row>
    <row r="22" ht="15.75" customHeight="1">
      <c r="A22" s="24"/>
      <c r="B22" s="29" t="s">
        <v>56</v>
      </c>
      <c r="C22" s="29" t="s">
        <v>57</v>
      </c>
      <c r="D22" s="27">
        <v>2.0</v>
      </c>
      <c r="E22" s="28"/>
    </row>
    <row r="23" ht="15.75" customHeight="1">
      <c r="A23" s="20" t="s">
        <v>58</v>
      </c>
      <c r="B23" s="21"/>
      <c r="C23" s="21"/>
      <c r="D23" s="21"/>
      <c r="E23" s="10"/>
    </row>
    <row r="24" ht="15.75" customHeight="1">
      <c r="A24" s="22" t="s">
        <v>59</v>
      </c>
      <c r="B24" s="23" t="s">
        <v>60</v>
      </c>
      <c r="C24" s="21"/>
      <c r="D24" s="21"/>
      <c r="E24" s="10"/>
    </row>
    <row r="25" ht="15.75" customHeight="1">
      <c r="A25" s="31"/>
      <c r="B25" s="32" t="s">
        <v>61</v>
      </c>
      <c r="C25" s="32" t="s">
        <v>62</v>
      </c>
      <c r="D25" s="33" t="s">
        <v>63</v>
      </c>
      <c r="E25" s="34"/>
      <c r="F25" s="35"/>
      <c r="G25" s="35"/>
      <c r="H25" s="35"/>
      <c r="I25" s="35"/>
      <c r="J25" s="35"/>
      <c r="K25" s="35"/>
      <c r="L25" s="35"/>
      <c r="M25" s="35"/>
      <c r="N25" s="35"/>
      <c r="O25" s="35"/>
      <c r="P25" s="35"/>
      <c r="Q25" s="35"/>
      <c r="R25" s="35"/>
      <c r="S25" s="35"/>
      <c r="T25" s="35"/>
      <c r="U25" s="35"/>
      <c r="V25" s="35"/>
      <c r="W25" s="35"/>
      <c r="X25" s="35"/>
      <c r="Y25" s="35"/>
    </row>
    <row r="26" ht="15.75" customHeight="1">
      <c r="A26" s="31"/>
      <c r="B26" s="32" t="s">
        <v>64</v>
      </c>
      <c r="C26" s="32" t="s">
        <v>65</v>
      </c>
      <c r="D26" s="33">
        <v>4.0</v>
      </c>
      <c r="E26" s="34"/>
      <c r="F26" s="35"/>
      <c r="G26" s="35"/>
      <c r="H26" s="35"/>
      <c r="I26" s="35"/>
      <c r="J26" s="35"/>
      <c r="K26" s="35"/>
      <c r="L26" s="35"/>
      <c r="M26" s="35"/>
      <c r="N26" s="35"/>
      <c r="O26" s="35"/>
      <c r="P26" s="35"/>
      <c r="Q26" s="35"/>
      <c r="R26" s="35"/>
      <c r="S26" s="35"/>
      <c r="T26" s="35"/>
      <c r="U26" s="35"/>
      <c r="V26" s="35"/>
      <c r="W26" s="35"/>
      <c r="X26" s="35"/>
      <c r="Y26" s="35"/>
    </row>
    <row r="27" ht="15.75" customHeight="1">
      <c r="A27" s="31"/>
      <c r="B27" s="32" t="s">
        <v>66</v>
      </c>
      <c r="C27" s="32" t="s">
        <v>67</v>
      </c>
      <c r="D27" s="33">
        <v>3.0</v>
      </c>
      <c r="E27" s="34"/>
      <c r="F27" s="35"/>
      <c r="G27" s="35"/>
      <c r="H27" s="35"/>
      <c r="I27" s="35"/>
      <c r="J27" s="35"/>
      <c r="K27" s="35"/>
      <c r="L27" s="35"/>
      <c r="M27" s="35"/>
      <c r="N27" s="35"/>
      <c r="O27" s="35"/>
      <c r="P27" s="35"/>
      <c r="Q27" s="35"/>
      <c r="R27" s="35"/>
      <c r="S27" s="35"/>
      <c r="T27" s="35"/>
      <c r="U27" s="35"/>
      <c r="V27" s="35"/>
      <c r="W27" s="35"/>
      <c r="X27" s="35"/>
      <c r="Y27" s="35"/>
    </row>
    <row r="28" ht="15.75" customHeight="1">
      <c r="A28" s="36"/>
      <c r="B28" s="32" t="s">
        <v>68</v>
      </c>
      <c r="C28" s="32" t="s">
        <v>69</v>
      </c>
      <c r="D28" s="37">
        <v>5.0</v>
      </c>
      <c r="E28" s="38"/>
    </row>
    <row r="29" ht="15.75" customHeight="1">
      <c r="A29" s="36"/>
      <c r="B29" s="32" t="s">
        <v>70</v>
      </c>
      <c r="C29" s="32" t="s">
        <v>71</v>
      </c>
      <c r="D29" s="37">
        <v>4.0</v>
      </c>
      <c r="E29" s="38"/>
    </row>
    <row r="30" ht="15.75" customHeight="1">
      <c r="A30" s="36"/>
      <c r="B30" s="32" t="s">
        <v>72</v>
      </c>
      <c r="C30" s="32" t="s">
        <v>73</v>
      </c>
      <c r="D30" s="37">
        <v>2.0</v>
      </c>
      <c r="E30" s="38"/>
    </row>
    <row r="31" ht="15.75" customHeight="1">
      <c r="A31" s="36"/>
      <c r="B31" s="32" t="s">
        <v>74</v>
      </c>
      <c r="C31" s="32" t="s">
        <v>75</v>
      </c>
      <c r="D31" s="37">
        <v>1.0</v>
      </c>
      <c r="E31" s="38"/>
    </row>
    <row r="32" ht="15.75" customHeight="1">
      <c r="A32" s="36"/>
      <c r="B32" s="32" t="s">
        <v>76</v>
      </c>
      <c r="C32" s="32" t="s">
        <v>77</v>
      </c>
      <c r="D32" s="33" t="s">
        <v>63</v>
      </c>
      <c r="E32" s="38"/>
    </row>
    <row r="33" ht="15.75" customHeight="1">
      <c r="A33" s="22" t="s">
        <v>78</v>
      </c>
      <c r="B33" s="23" t="s">
        <v>79</v>
      </c>
      <c r="C33" s="21"/>
      <c r="D33" s="21"/>
      <c r="E33" s="10"/>
    </row>
    <row r="34" ht="15.75" customHeight="1">
      <c r="A34" s="36"/>
      <c r="B34" s="32" t="s">
        <v>80</v>
      </c>
      <c r="C34" s="32" t="s">
        <v>81</v>
      </c>
      <c r="D34" s="33">
        <v>3.0</v>
      </c>
      <c r="E34" s="39"/>
    </row>
    <row r="35" ht="15.75" customHeight="1">
      <c r="A35" s="36"/>
      <c r="B35" s="32" t="s">
        <v>82</v>
      </c>
      <c r="C35" s="32" t="s">
        <v>83</v>
      </c>
      <c r="D35" s="33">
        <v>2.0</v>
      </c>
      <c r="E35" s="39"/>
    </row>
    <row r="36" ht="15.75" customHeight="1">
      <c r="A36" s="36"/>
      <c r="B36" s="32" t="s">
        <v>84</v>
      </c>
      <c r="C36" s="32" t="s">
        <v>85</v>
      </c>
      <c r="D36" s="33">
        <v>4.0</v>
      </c>
      <c r="E36" s="39"/>
    </row>
    <row r="37" ht="15.75" customHeight="1">
      <c r="A37" s="36"/>
      <c r="B37" s="32" t="s">
        <v>86</v>
      </c>
      <c r="C37" s="32" t="s">
        <v>87</v>
      </c>
      <c r="D37" s="40">
        <v>5.0</v>
      </c>
      <c r="E37" s="39"/>
    </row>
    <row r="38" ht="15.75" customHeight="1">
      <c r="A38" s="36"/>
      <c r="B38" s="32" t="s">
        <v>88</v>
      </c>
      <c r="C38" s="32" t="s">
        <v>89</v>
      </c>
      <c r="D38" s="40">
        <v>5.0</v>
      </c>
      <c r="E38" s="39"/>
    </row>
    <row r="39" ht="15.75" customHeight="1">
      <c r="A39" s="22" t="s">
        <v>90</v>
      </c>
      <c r="B39" s="23" t="s">
        <v>91</v>
      </c>
      <c r="C39" s="21"/>
      <c r="D39" s="21"/>
      <c r="E39" s="10"/>
    </row>
    <row r="40" ht="15.75" customHeight="1">
      <c r="A40" s="36"/>
      <c r="B40" s="32" t="s">
        <v>92</v>
      </c>
      <c r="C40" s="32" t="s">
        <v>93</v>
      </c>
      <c r="D40" s="41" t="s">
        <v>63</v>
      </c>
      <c r="E40" s="39"/>
    </row>
    <row r="41" ht="15.75" customHeight="1">
      <c r="A41" s="36"/>
      <c r="B41" s="42" t="s">
        <v>94</v>
      </c>
      <c r="C41" s="33" t="s">
        <v>95</v>
      </c>
      <c r="D41" s="41" t="s">
        <v>63</v>
      </c>
      <c r="E41" s="39"/>
    </row>
    <row r="42" ht="15.75" customHeight="1">
      <c r="A42" s="36"/>
      <c r="B42" s="42" t="s">
        <v>96</v>
      </c>
      <c r="C42" s="32" t="s">
        <v>97</v>
      </c>
      <c r="D42" s="40">
        <v>2.0</v>
      </c>
      <c r="E42" s="39"/>
    </row>
    <row r="43" ht="15.75" customHeight="1">
      <c r="A43" s="36"/>
      <c r="B43" s="42" t="s">
        <v>98</v>
      </c>
      <c r="C43" s="32" t="s">
        <v>99</v>
      </c>
      <c r="D43" s="40">
        <v>3.0</v>
      </c>
      <c r="E43" s="39"/>
    </row>
    <row r="44" ht="15.75" customHeight="1">
      <c r="A44" s="22" t="s">
        <v>100</v>
      </c>
      <c r="B44" s="23" t="s">
        <v>101</v>
      </c>
      <c r="C44" s="21"/>
      <c r="D44" s="21"/>
      <c r="E44" s="10"/>
    </row>
    <row r="45" ht="15.75" customHeight="1">
      <c r="A45" s="36"/>
      <c r="B45" s="42" t="s">
        <v>102</v>
      </c>
      <c r="C45" s="32" t="s">
        <v>103</v>
      </c>
      <c r="D45" s="40">
        <v>2.0</v>
      </c>
      <c r="E45" s="39"/>
    </row>
    <row r="46" ht="15.75" customHeight="1">
      <c r="A46" s="36"/>
      <c r="B46" s="42" t="s">
        <v>104</v>
      </c>
      <c r="C46" s="32" t="s">
        <v>105</v>
      </c>
      <c r="D46" s="40">
        <v>2.0</v>
      </c>
      <c r="E46" s="39"/>
    </row>
    <row r="47" ht="15.75" customHeight="1">
      <c r="A47" s="36"/>
      <c r="B47" s="42" t="s">
        <v>106</v>
      </c>
      <c r="C47" s="32" t="s">
        <v>107</v>
      </c>
      <c r="D47" s="40">
        <v>3.0</v>
      </c>
      <c r="E47" s="39"/>
    </row>
    <row r="48" ht="15.75" customHeight="1">
      <c r="A48" s="36"/>
      <c r="B48" s="42" t="s">
        <v>108</v>
      </c>
      <c r="C48" s="33" t="s">
        <v>109</v>
      </c>
      <c r="D48" s="40">
        <v>2.0</v>
      </c>
      <c r="E48" s="39"/>
    </row>
    <row r="49" ht="15.75" customHeight="1">
      <c r="A49" s="36"/>
      <c r="B49" s="42" t="s">
        <v>110</v>
      </c>
      <c r="C49" s="33" t="s">
        <v>111</v>
      </c>
      <c r="D49" s="40">
        <v>3.0</v>
      </c>
      <c r="E49" s="39"/>
    </row>
    <row r="50" ht="15.75" customHeight="1">
      <c r="A50" s="36"/>
      <c r="B50" s="42" t="s">
        <v>112</v>
      </c>
      <c r="C50" s="33" t="s">
        <v>113</v>
      </c>
      <c r="D50" s="40">
        <v>3.0</v>
      </c>
      <c r="E50" s="39"/>
    </row>
    <row r="51" ht="15.75" customHeight="1">
      <c r="C51" s="43"/>
    </row>
    <row r="52" ht="15.75" customHeight="1">
      <c r="C52" s="44"/>
      <c r="D52" s="45" t="s">
        <v>114</v>
      </c>
      <c r="E52" s="46" t="s">
        <v>115</v>
      </c>
    </row>
    <row r="53" ht="15.75" customHeight="1">
      <c r="C53" s="47" t="s">
        <v>116</v>
      </c>
      <c r="D53" s="48">
        <f>(vlookup(D8,Calculator!$B$12:$C$21,2,false)+vlookup(D9,Calculator!$B$12:$C$21,2,false)+vlookup(D10,Calculator!$B$12:$C$21,2,false)+vlookup(D11,Calculator!$B$12:$C$21,2,false))*E53</f>
        <v>4.5</v>
      </c>
      <c r="E53" s="49">
        <f>Calculator!G3</f>
        <v>0.15</v>
      </c>
    </row>
    <row r="54" ht="15.75" customHeight="1">
      <c r="C54" s="47" t="s">
        <v>117</v>
      </c>
      <c r="D54" s="48">
        <f>(vlookup(D13,Calculator!$B$12:$C$21,2,false)+vlookup(D14,Calculator!$B$12:$C$21,2,false)+vlookup(D15,Calculator!$B$12:$C$21,2,false)+vlookup(D16,Calculator!$B$12:$C$21,2,false)+vlookup(D17,Calculator!$B$12:$C$21,2,false))*E54</f>
        <v>6.4</v>
      </c>
      <c r="E54" s="49">
        <f>Calculator!G4</f>
        <v>0.2</v>
      </c>
    </row>
    <row r="55" ht="15.75" customHeight="1">
      <c r="C55" s="47" t="s">
        <v>118</v>
      </c>
      <c r="D55" s="50">
        <f>(vlookup(D19,Calculator!$B$12:$C$21,2,false)+vlookup(D20,Calculator!$B$12:$C$21,2,false)+vlookup(D21,Calculator!$B$12:$C$21,2,false)+vlookup(D22,Calculator!$B$12:$C$21,2,false))*E55</f>
        <v>3.2</v>
      </c>
      <c r="E55" s="49">
        <f>Calculator!G5</f>
        <v>0.1</v>
      </c>
    </row>
    <row r="56" ht="15.75" customHeight="1">
      <c r="C56" s="47" t="s">
        <v>119</v>
      </c>
      <c r="D56" s="50">
        <f>(vlookup(D25,Calculator!$B$12:$C$21,2,false)+vlookup(D26,Calculator!$B$12:$C$21,2,false)+vlookup(D27,Calculator!$B$12:$C$21,2,false)+vlookup(D28,Calculator!$B$12:$C$21,2,false)+vlookup(D29,Calculator!$B$12:$C$21,2,false)+vlookup(D30,Calculator!$B$12:$C$21,2,false)+vlookup(D31,Calculator!$B$12:$C$21,2,false)+vlookup(D32,Calculator!$B$12:$C$21,2,false))*E56</f>
        <v>4.8</v>
      </c>
      <c r="E56" s="49">
        <f>Calculator!G6</f>
        <v>0.1</v>
      </c>
    </row>
    <row r="57" ht="15.75" customHeight="1">
      <c r="C57" s="47" t="s">
        <v>120</v>
      </c>
      <c r="D57" s="50">
        <f>(vlookup(D34,Calculator!$B$12:$C$21,2,false)+vlookup(D35,Calculator!$B$12:$C$21,2,false)+vlookup(D36,Calculator!$B$12:$C$21,2,false)+vlookup(D37,Calculator!$B$12:$C$21,2,false)+vlookup(D38,Calculator!$B$12:$C$21,2,false))*E57</f>
        <v>5.7</v>
      </c>
      <c r="E57" s="49">
        <f>Calculator!G7</f>
        <v>0.15</v>
      </c>
    </row>
    <row r="58" ht="15.75" customHeight="1">
      <c r="C58" s="47" t="s">
        <v>121</v>
      </c>
      <c r="D58" s="50">
        <f>(vlookup(D40,Calculator!$B$12:$C$21,2,false)+vlookup(D41,Calculator!$B$12:$C$21,2,false)+vlookup(D42,Calculator!$B$12:$C$21,2,false)+vlookup(D43,Calculator!$B$12:$C$21,2,false))*E58</f>
        <v>3</v>
      </c>
      <c r="E58" s="49">
        <f>Calculator!G8</f>
        <v>0.15</v>
      </c>
    </row>
    <row r="59" ht="15.75" customHeight="1">
      <c r="C59" s="47" t="s">
        <v>122</v>
      </c>
      <c r="D59" s="50">
        <f>(vlookup(D45,Calculator!$B$12:$C$21,2,false)+vlookup(D46,Calculator!$B$12:$C$21,2,false)+vlookup(D47,Calculator!$B$12:$C$21,2,false)+vlookup(D48,Calculator!$B$12:$C$21,2,false)+vlookup(D49,Calculator!$B$12:$C$21,2,false)+vlookup(D50,Calculator!$B$12:$C$21,2,false))*E59</f>
        <v>4.5</v>
      </c>
      <c r="E59" s="49">
        <f>Calculator!G9</f>
        <v>0.15</v>
      </c>
    </row>
    <row r="60" ht="15.75" customHeight="1"/>
    <row r="61" ht="15.75" customHeight="1">
      <c r="C61" s="44" t="s">
        <v>123</v>
      </c>
      <c r="D61" s="51">
        <f>sum(D53:D59)</f>
        <v>32.1</v>
      </c>
      <c r="E61" s="52" t="s">
        <v>124</v>
      </c>
    </row>
    <row r="62" ht="15.75" customHeight="1">
      <c r="C62" s="53" t="s">
        <v>125</v>
      </c>
      <c r="D62" s="54">
        <f>(D61/Calculator!C8)</f>
        <v>0.6356435644</v>
      </c>
    </row>
    <row r="63" ht="15.75" customHeight="1">
      <c r="C63" s="55" t="s">
        <v>126</v>
      </c>
      <c r="D63" s="56" t="str">
        <f>if(D62&gt;Calculator!D3,Calculator!B3,if(D62&gt;Calculator!D4,Calculator!B4,if(D62&gt;Calculator!D5,Calculator!B5,if(D62&gt;Calculator!D6,Calculator!B6,))))</f>
        <v>Proceed only with executive approval</v>
      </c>
    </row>
    <row r="64" ht="15.75" customHeight="1">
      <c r="C64" s="43"/>
    </row>
    <row r="65" ht="15.75" customHeight="1">
      <c r="C65" s="43"/>
    </row>
    <row r="66" ht="15.75" customHeight="1">
      <c r="C66" s="43"/>
    </row>
    <row r="67" ht="15.75" customHeight="1">
      <c r="C67" s="43"/>
    </row>
    <row r="68" ht="15.75" customHeight="1">
      <c r="C68" s="43"/>
    </row>
    <row r="69" ht="15.75" customHeight="1">
      <c r="C69" s="43"/>
    </row>
    <row r="70" ht="15.75" customHeight="1">
      <c r="C70" s="43"/>
    </row>
    <row r="71" ht="15.75" customHeight="1">
      <c r="C71" s="43"/>
    </row>
    <row r="72" ht="15.75" customHeight="1">
      <c r="C72" s="43"/>
    </row>
    <row r="73" ht="15.75" customHeight="1">
      <c r="C73" s="43"/>
    </row>
    <row r="74" ht="15.75" customHeight="1">
      <c r="C74" s="43"/>
    </row>
    <row r="75" ht="15.75" customHeight="1">
      <c r="C75" s="43"/>
    </row>
    <row r="76" ht="15.75" customHeight="1">
      <c r="C76" s="43"/>
    </row>
    <row r="77" ht="15.75" customHeight="1">
      <c r="C77" s="43"/>
    </row>
    <row r="78" ht="15.75" customHeight="1">
      <c r="C78" s="43"/>
    </row>
    <row r="79" ht="15.75" customHeight="1">
      <c r="C79" s="43"/>
    </row>
    <row r="80" ht="15.75" customHeight="1">
      <c r="C80" s="43"/>
    </row>
    <row r="81" ht="15.75" customHeight="1">
      <c r="C81" s="43"/>
    </row>
    <row r="82" ht="15.75" customHeight="1">
      <c r="C82" s="43"/>
    </row>
    <row r="83" ht="15.75" customHeight="1">
      <c r="C83" s="43"/>
    </row>
    <row r="84" ht="15.75" customHeight="1">
      <c r="C84" s="43"/>
    </row>
    <row r="85" ht="15.75" customHeight="1">
      <c r="C85" s="43"/>
    </row>
    <row r="86" ht="15.75" customHeight="1">
      <c r="C86" s="43"/>
    </row>
    <row r="87" ht="15.75" customHeight="1">
      <c r="C87" s="43"/>
    </row>
    <row r="88" ht="15.75" customHeight="1">
      <c r="C88" s="43"/>
    </row>
    <row r="89" ht="15.75" customHeight="1">
      <c r="C89" s="43"/>
    </row>
    <row r="90" ht="15.75" customHeight="1">
      <c r="C90" s="43"/>
    </row>
    <row r="91" ht="15.75" customHeight="1">
      <c r="C91" s="43"/>
    </row>
    <row r="92" ht="15.75" customHeight="1">
      <c r="C92" s="43"/>
    </row>
    <row r="93" ht="15.75" customHeight="1">
      <c r="C93" s="43"/>
    </row>
    <row r="94" ht="15.75" customHeight="1">
      <c r="C94" s="43"/>
    </row>
    <row r="95" ht="15.75" customHeight="1">
      <c r="C95" s="43"/>
    </row>
    <row r="96" ht="15.75" customHeight="1">
      <c r="C96" s="43"/>
    </row>
    <row r="97" ht="15.75" customHeight="1">
      <c r="C97" s="43"/>
    </row>
    <row r="98" ht="15.75" customHeight="1">
      <c r="C98" s="43"/>
    </row>
    <row r="99" ht="15.75" customHeight="1">
      <c r="C99" s="43"/>
    </row>
    <row r="100" ht="15.75" customHeight="1">
      <c r="C100" s="43"/>
    </row>
    <row r="101" ht="15.75" customHeight="1">
      <c r="C101" s="43"/>
    </row>
    <row r="102" ht="15.75" customHeight="1">
      <c r="C102" s="43"/>
    </row>
    <row r="103" ht="15.75" customHeight="1">
      <c r="C103" s="43"/>
    </row>
    <row r="104" ht="15.75" customHeight="1">
      <c r="C104" s="43"/>
    </row>
    <row r="105" ht="15.75" customHeight="1">
      <c r="C105" s="43"/>
    </row>
    <row r="106" ht="15.75" customHeight="1">
      <c r="C106" s="43"/>
    </row>
    <row r="107" ht="15.75" customHeight="1">
      <c r="C107" s="43"/>
    </row>
    <row r="108" ht="15.75" customHeight="1">
      <c r="C108" s="43"/>
    </row>
    <row r="109" ht="15.75" customHeight="1">
      <c r="C109" s="43"/>
    </row>
    <row r="110" ht="15.75" customHeight="1">
      <c r="C110" s="43"/>
    </row>
    <row r="111" ht="15.75" customHeight="1">
      <c r="C111" s="43"/>
    </row>
    <row r="112" ht="15.75" customHeight="1">
      <c r="C112" s="43"/>
    </row>
    <row r="113" ht="15.75" customHeight="1">
      <c r="C113" s="43"/>
    </row>
    <row r="114" ht="15.75" customHeight="1">
      <c r="C114" s="43"/>
    </row>
    <row r="115" ht="15.75" customHeight="1">
      <c r="C115" s="43"/>
    </row>
    <row r="116" ht="15.75" customHeight="1">
      <c r="C116" s="43"/>
    </row>
    <row r="117" ht="15.75" customHeight="1">
      <c r="C117" s="43"/>
    </row>
    <row r="118" ht="15.75" customHeight="1">
      <c r="C118" s="43"/>
    </row>
    <row r="119" ht="15.75" customHeight="1">
      <c r="C119" s="43"/>
    </row>
    <row r="120" ht="15.75" customHeight="1">
      <c r="C120" s="43"/>
    </row>
    <row r="121" ht="15.75" customHeight="1">
      <c r="C121" s="43"/>
    </row>
    <row r="122" ht="15.75" customHeight="1">
      <c r="C122" s="43"/>
    </row>
    <row r="123" ht="15.75" customHeight="1">
      <c r="C123" s="43"/>
    </row>
    <row r="124" ht="15.75" customHeight="1">
      <c r="C124" s="43"/>
    </row>
    <row r="125" ht="15.75" customHeight="1">
      <c r="C125" s="43"/>
    </row>
    <row r="126" ht="15.75" customHeight="1">
      <c r="C126" s="43"/>
    </row>
    <row r="127" ht="15.75" customHeight="1">
      <c r="C127" s="43"/>
    </row>
    <row r="128" ht="15.75" customHeight="1">
      <c r="C128" s="43"/>
    </row>
    <row r="129" ht="15.75" customHeight="1">
      <c r="C129" s="43"/>
    </row>
    <row r="130" ht="15.75" customHeight="1">
      <c r="C130" s="43"/>
    </row>
    <row r="131" ht="15.75" customHeight="1">
      <c r="C131" s="43"/>
    </row>
    <row r="132" ht="15.75" customHeight="1">
      <c r="C132" s="43"/>
    </row>
    <row r="133" ht="15.75" customHeight="1">
      <c r="C133" s="43"/>
    </row>
    <row r="134" ht="15.75" customHeight="1">
      <c r="C134" s="43"/>
    </row>
    <row r="135" ht="15.75" customHeight="1">
      <c r="C135" s="43"/>
    </row>
    <row r="136" ht="15.75" customHeight="1">
      <c r="C136" s="43"/>
    </row>
    <row r="137" ht="15.75" customHeight="1">
      <c r="C137" s="43"/>
    </row>
    <row r="138" ht="15.75" customHeight="1">
      <c r="C138" s="43"/>
    </row>
    <row r="139" ht="15.75" customHeight="1">
      <c r="C139" s="43"/>
    </row>
    <row r="140" ht="15.75" customHeight="1">
      <c r="C140" s="43"/>
    </row>
    <row r="141" ht="15.75" customHeight="1">
      <c r="C141" s="43"/>
    </row>
    <row r="142" ht="15.75" customHeight="1">
      <c r="C142" s="43"/>
    </row>
    <row r="143" ht="15.75" customHeight="1">
      <c r="C143" s="43"/>
    </row>
    <row r="144" ht="15.75" customHeight="1">
      <c r="C144" s="43"/>
    </row>
    <row r="145" ht="15.75" customHeight="1">
      <c r="C145" s="43"/>
    </row>
    <row r="146" ht="15.75" customHeight="1">
      <c r="C146" s="43"/>
    </row>
    <row r="147" ht="15.75" customHeight="1">
      <c r="C147" s="43"/>
    </row>
    <row r="148" ht="15.75" customHeight="1">
      <c r="C148" s="43"/>
    </row>
    <row r="149" ht="15.75" customHeight="1">
      <c r="C149" s="43"/>
    </row>
    <row r="150" ht="15.75" customHeight="1">
      <c r="C150" s="43"/>
    </row>
    <row r="151" ht="15.75" customHeight="1">
      <c r="C151" s="43"/>
    </row>
    <row r="152" ht="15.75" customHeight="1">
      <c r="C152" s="43"/>
    </row>
    <row r="153" ht="15.75" customHeight="1">
      <c r="C153" s="43"/>
    </row>
    <row r="154" ht="15.75" customHeight="1">
      <c r="C154" s="43"/>
    </row>
    <row r="155" ht="15.75" customHeight="1">
      <c r="C155" s="43"/>
    </row>
    <row r="156" ht="15.75" customHeight="1">
      <c r="C156" s="43"/>
    </row>
    <row r="157" ht="15.75" customHeight="1">
      <c r="C157" s="43"/>
    </row>
    <row r="158" ht="15.75" customHeight="1">
      <c r="C158" s="43"/>
    </row>
    <row r="159" ht="15.75" customHeight="1">
      <c r="C159" s="43"/>
    </row>
    <row r="160" ht="15.75" customHeight="1">
      <c r="C160" s="43"/>
    </row>
    <row r="161" ht="15.75" customHeight="1">
      <c r="C161" s="43"/>
    </row>
    <row r="162" ht="15.75" customHeight="1">
      <c r="C162" s="43"/>
    </row>
    <row r="163" ht="15.75" customHeight="1">
      <c r="C163" s="43"/>
    </row>
    <row r="164" ht="15.75" customHeight="1">
      <c r="C164" s="43"/>
    </row>
    <row r="165" ht="15.75" customHeight="1">
      <c r="C165" s="43"/>
    </row>
    <row r="166" ht="15.75" customHeight="1">
      <c r="C166" s="43"/>
    </row>
    <row r="167" ht="15.75" customHeight="1">
      <c r="C167" s="43"/>
    </row>
    <row r="168" ht="15.75" customHeight="1">
      <c r="C168" s="43"/>
    </row>
    <row r="169" ht="15.75" customHeight="1">
      <c r="C169" s="43"/>
    </row>
    <row r="170" ht="15.75" customHeight="1">
      <c r="C170" s="43"/>
    </row>
    <row r="171" ht="15.75" customHeight="1">
      <c r="C171" s="43"/>
    </row>
    <row r="172" ht="15.75" customHeight="1">
      <c r="C172" s="43"/>
    </row>
    <row r="173" ht="15.75" customHeight="1">
      <c r="C173" s="43"/>
    </row>
    <row r="174" ht="15.75" customHeight="1">
      <c r="C174" s="43"/>
    </row>
    <row r="175" ht="15.75" customHeight="1">
      <c r="C175" s="43"/>
    </row>
    <row r="176" ht="15.75" customHeight="1">
      <c r="C176" s="43"/>
    </row>
    <row r="177" ht="15.75" customHeight="1">
      <c r="C177" s="43"/>
    </row>
    <row r="178" ht="15.75" customHeight="1">
      <c r="C178" s="43"/>
    </row>
    <row r="179" ht="15.75" customHeight="1">
      <c r="C179" s="43"/>
    </row>
    <row r="180" ht="15.75" customHeight="1">
      <c r="C180" s="43"/>
    </row>
    <row r="181" ht="15.75" customHeight="1">
      <c r="C181" s="43"/>
    </row>
    <row r="182" ht="15.75" customHeight="1">
      <c r="C182" s="43"/>
    </row>
    <row r="183" ht="15.75" customHeight="1">
      <c r="C183" s="43"/>
    </row>
    <row r="184" ht="15.75" customHeight="1">
      <c r="C184" s="43"/>
    </row>
    <row r="185" ht="15.75" customHeight="1">
      <c r="C185" s="43"/>
    </row>
    <row r="186" ht="15.75" customHeight="1">
      <c r="C186" s="43"/>
    </row>
    <row r="187" ht="15.75" customHeight="1">
      <c r="C187" s="43"/>
    </row>
    <row r="188" ht="15.75" customHeight="1">
      <c r="C188" s="43"/>
    </row>
    <row r="189" ht="15.75" customHeight="1">
      <c r="C189" s="43"/>
    </row>
    <row r="190" ht="15.75" customHeight="1">
      <c r="C190" s="43"/>
    </row>
    <row r="191" ht="15.75" customHeight="1">
      <c r="C191" s="43"/>
    </row>
    <row r="192" ht="15.75" customHeight="1">
      <c r="C192" s="43"/>
    </row>
    <row r="193" ht="15.75" customHeight="1">
      <c r="C193" s="43"/>
    </row>
    <row r="194" ht="15.75" customHeight="1">
      <c r="C194" s="43"/>
    </row>
    <row r="195" ht="15.75" customHeight="1">
      <c r="C195" s="43"/>
    </row>
    <row r="196" ht="15.75" customHeight="1">
      <c r="C196" s="43"/>
    </row>
    <row r="197" ht="15.75" customHeight="1">
      <c r="C197" s="43"/>
    </row>
    <row r="198" ht="15.75" customHeight="1">
      <c r="C198" s="43"/>
    </row>
    <row r="199" ht="15.75" customHeight="1">
      <c r="C199" s="43"/>
    </row>
    <row r="200" ht="15.75" customHeight="1">
      <c r="C200" s="43"/>
    </row>
    <row r="201" ht="15.75" customHeight="1">
      <c r="C201" s="43"/>
    </row>
    <row r="202" ht="15.75" customHeight="1">
      <c r="C202" s="43"/>
    </row>
    <row r="203" ht="15.75" customHeight="1">
      <c r="C203" s="43"/>
    </row>
    <row r="204" ht="15.75" customHeight="1">
      <c r="C204" s="43"/>
    </row>
    <row r="205" ht="15.75" customHeight="1">
      <c r="C205" s="43"/>
    </row>
    <row r="206" ht="15.75" customHeight="1">
      <c r="C206" s="43"/>
    </row>
    <row r="207" ht="15.75" customHeight="1">
      <c r="C207" s="43"/>
    </row>
    <row r="208" ht="15.75" customHeight="1">
      <c r="C208" s="43"/>
    </row>
    <row r="209" ht="15.75" customHeight="1">
      <c r="C209" s="43"/>
    </row>
    <row r="210" ht="15.75" customHeight="1">
      <c r="C210" s="43"/>
    </row>
    <row r="211" ht="15.75" customHeight="1">
      <c r="C211" s="43"/>
    </row>
    <row r="212" ht="15.75" customHeight="1">
      <c r="C212" s="43"/>
    </row>
    <row r="213" ht="15.75" customHeight="1">
      <c r="C213" s="43"/>
    </row>
    <row r="214" ht="15.75" customHeight="1">
      <c r="C214" s="43"/>
    </row>
    <row r="215" ht="15.75" customHeight="1">
      <c r="C215" s="43"/>
    </row>
    <row r="216" ht="15.75" customHeight="1">
      <c r="C216" s="43"/>
    </row>
    <row r="217" ht="15.75" customHeight="1">
      <c r="C217" s="43"/>
    </row>
    <row r="218" ht="15.75" customHeight="1">
      <c r="C218" s="43"/>
    </row>
    <row r="219" ht="15.75" customHeight="1">
      <c r="C219" s="43"/>
    </row>
    <row r="220" ht="15.75" customHeight="1">
      <c r="C220" s="43"/>
    </row>
    <row r="221" ht="15.75" customHeight="1">
      <c r="C221" s="43"/>
    </row>
    <row r="222" ht="15.75" customHeight="1">
      <c r="C222" s="43"/>
    </row>
    <row r="223" ht="15.75" customHeight="1">
      <c r="C223" s="43"/>
    </row>
    <row r="224" ht="15.75" customHeight="1">
      <c r="C224" s="43"/>
    </row>
    <row r="225" ht="15.75" customHeight="1">
      <c r="C225" s="43"/>
    </row>
    <row r="226" ht="15.75" customHeight="1">
      <c r="C226" s="43"/>
    </row>
    <row r="227" ht="15.75" customHeight="1">
      <c r="C227" s="43"/>
    </row>
    <row r="228" ht="15.75" customHeight="1">
      <c r="C228" s="43"/>
    </row>
    <row r="229" ht="15.75" customHeight="1">
      <c r="C229" s="43"/>
    </row>
    <row r="230" ht="15.75" customHeight="1">
      <c r="C230" s="43"/>
    </row>
    <row r="231" ht="15.75" customHeight="1">
      <c r="C231" s="43"/>
    </row>
    <row r="232" ht="15.75" customHeight="1">
      <c r="C232" s="43"/>
    </row>
    <row r="233" ht="15.75" customHeight="1">
      <c r="C233" s="43"/>
    </row>
    <row r="234" ht="15.75" customHeight="1">
      <c r="C234" s="43"/>
    </row>
    <row r="235" ht="15.75" customHeight="1">
      <c r="C235" s="43"/>
    </row>
    <row r="236" ht="15.75" customHeight="1">
      <c r="C236" s="43"/>
    </row>
    <row r="237" ht="15.75" customHeight="1">
      <c r="C237" s="43"/>
    </row>
    <row r="238" ht="15.75" customHeight="1">
      <c r="C238" s="43"/>
    </row>
    <row r="239" ht="15.75" customHeight="1">
      <c r="C239" s="43"/>
    </row>
    <row r="240" ht="15.75" customHeight="1">
      <c r="C240" s="43"/>
    </row>
    <row r="241" ht="15.75" customHeight="1">
      <c r="C241" s="43"/>
    </row>
    <row r="242" ht="15.75" customHeight="1">
      <c r="C242" s="43"/>
    </row>
    <row r="243" ht="15.75" customHeight="1">
      <c r="C243" s="43"/>
    </row>
    <row r="244" ht="15.75" customHeight="1">
      <c r="C244" s="43"/>
    </row>
    <row r="245" ht="15.75" customHeight="1">
      <c r="C245" s="43"/>
    </row>
    <row r="246" ht="15.75" customHeight="1">
      <c r="C246" s="43"/>
    </row>
    <row r="247" ht="15.75" customHeight="1">
      <c r="C247" s="43"/>
    </row>
    <row r="248" ht="15.75" customHeight="1">
      <c r="C248" s="43"/>
    </row>
    <row r="249" ht="15.75" customHeight="1">
      <c r="C249" s="43"/>
    </row>
    <row r="250" ht="15.75" customHeight="1">
      <c r="C250" s="43"/>
    </row>
    <row r="251" ht="15.75" customHeight="1">
      <c r="C251" s="43"/>
    </row>
    <row r="252" ht="15.75" customHeight="1">
      <c r="C252" s="43"/>
    </row>
    <row r="253" ht="15.75" customHeight="1">
      <c r="C253" s="43"/>
    </row>
    <row r="254" ht="15.75" customHeight="1">
      <c r="C254" s="43"/>
    </row>
    <row r="255" ht="15.75" customHeight="1">
      <c r="C255" s="43"/>
    </row>
    <row r="256" ht="15.75" customHeight="1">
      <c r="C256" s="43"/>
    </row>
    <row r="257" ht="15.75" customHeight="1">
      <c r="C257" s="43"/>
    </row>
    <row r="258" ht="15.75" customHeight="1">
      <c r="C258" s="43"/>
    </row>
    <row r="259" ht="15.75" customHeight="1">
      <c r="C259" s="43"/>
    </row>
    <row r="260" ht="15.75" customHeight="1">
      <c r="C260" s="43"/>
    </row>
    <row r="261" ht="15.75" customHeight="1">
      <c r="C261" s="43"/>
    </row>
    <row r="262" ht="15.75" customHeight="1">
      <c r="C262" s="43"/>
    </row>
    <row r="263" ht="15.75" customHeight="1">
      <c r="C263" s="43"/>
    </row>
    <row r="264" ht="15.75" customHeight="1">
      <c r="C264" s="43"/>
    </row>
    <row r="265" ht="15.75" customHeight="1">
      <c r="C265" s="43"/>
    </row>
    <row r="266" ht="15.75" customHeight="1">
      <c r="C266" s="43"/>
    </row>
    <row r="267" ht="15.75" customHeight="1">
      <c r="C267" s="43"/>
    </row>
    <row r="268" ht="15.75" customHeight="1">
      <c r="C268" s="43"/>
    </row>
    <row r="269" ht="15.75" customHeight="1">
      <c r="C269" s="43"/>
    </row>
    <row r="270" ht="15.75" customHeight="1">
      <c r="C270" s="43"/>
    </row>
    <row r="271" ht="15.75" customHeight="1">
      <c r="C271" s="43"/>
    </row>
    <row r="272" ht="15.75" customHeight="1">
      <c r="C272" s="43"/>
    </row>
    <row r="273" ht="15.75" customHeight="1">
      <c r="C273" s="43"/>
    </row>
    <row r="274" ht="15.75" customHeight="1">
      <c r="C274" s="43"/>
    </row>
    <row r="275" ht="15.75" customHeight="1">
      <c r="C275" s="43"/>
    </row>
    <row r="276" ht="15.75" customHeight="1">
      <c r="C276" s="43"/>
    </row>
    <row r="277" ht="15.75" customHeight="1">
      <c r="C277" s="43"/>
    </row>
    <row r="278" ht="15.75" customHeight="1">
      <c r="C278" s="43"/>
    </row>
    <row r="279" ht="15.75" customHeight="1">
      <c r="C279" s="43"/>
    </row>
    <row r="280" ht="15.75" customHeight="1">
      <c r="C280" s="43"/>
    </row>
    <row r="281" ht="15.75" customHeight="1">
      <c r="C281" s="43"/>
    </row>
    <row r="282" ht="15.75" customHeight="1">
      <c r="C282" s="43"/>
    </row>
    <row r="283" ht="15.75" customHeight="1">
      <c r="C283" s="43"/>
    </row>
    <row r="284" ht="15.75" customHeight="1">
      <c r="C284" s="43"/>
    </row>
    <row r="285" ht="15.75" customHeight="1">
      <c r="C285" s="43"/>
    </row>
    <row r="286" ht="15.75" customHeight="1">
      <c r="C286" s="43"/>
    </row>
    <row r="287" ht="15.75" customHeight="1">
      <c r="C287" s="43"/>
    </row>
    <row r="288" ht="15.75" customHeight="1">
      <c r="C288" s="43"/>
    </row>
    <row r="289" ht="15.75" customHeight="1">
      <c r="C289" s="43"/>
    </row>
    <row r="290" ht="15.75" customHeight="1">
      <c r="C290" s="43"/>
    </row>
    <row r="291" ht="15.75" customHeight="1">
      <c r="C291" s="43"/>
    </row>
    <row r="292" ht="15.75" customHeight="1">
      <c r="C292" s="43"/>
    </row>
    <row r="293" ht="15.75" customHeight="1">
      <c r="C293" s="43"/>
    </row>
    <row r="294" ht="15.75" customHeight="1">
      <c r="C294" s="43"/>
    </row>
    <row r="295" ht="15.75" customHeight="1">
      <c r="C295" s="43"/>
    </row>
    <row r="296" ht="15.75" customHeight="1">
      <c r="C296" s="43"/>
    </row>
    <row r="297" ht="15.75" customHeight="1">
      <c r="C297" s="43"/>
    </row>
    <row r="298" ht="15.75" customHeight="1">
      <c r="C298" s="43"/>
    </row>
    <row r="299" ht="15.75" customHeight="1">
      <c r="C299" s="43"/>
    </row>
    <row r="300" ht="15.75" customHeight="1">
      <c r="C300" s="43"/>
    </row>
    <row r="301" ht="15.75" customHeight="1">
      <c r="C301" s="43"/>
    </row>
    <row r="302" ht="15.75" customHeight="1">
      <c r="C302" s="43"/>
    </row>
    <row r="303" ht="15.75" customHeight="1">
      <c r="C303" s="43"/>
    </row>
    <row r="304" ht="15.75" customHeight="1">
      <c r="C304" s="43"/>
    </row>
    <row r="305" ht="15.75" customHeight="1">
      <c r="C305" s="43"/>
    </row>
    <row r="306" ht="15.75" customHeight="1">
      <c r="C306" s="43"/>
    </row>
    <row r="307" ht="15.75" customHeight="1">
      <c r="C307" s="43"/>
    </row>
    <row r="308" ht="15.75" customHeight="1">
      <c r="C308" s="43"/>
    </row>
    <row r="309" ht="15.75" customHeight="1">
      <c r="C309" s="43"/>
    </row>
    <row r="310" ht="15.75" customHeight="1">
      <c r="C310" s="43"/>
    </row>
    <row r="311" ht="15.75" customHeight="1">
      <c r="C311" s="43"/>
    </row>
    <row r="312" ht="15.75" customHeight="1">
      <c r="C312" s="43"/>
    </row>
    <row r="313" ht="15.75" customHeight="1">
      <c r="C313" s="43"/>
    </row>
    <row r="314" ht="15.75" customHeight="1">
      <c r="C314" s="43"/>
    </row>
    <row r="315" ht="15.75" customHeight="1">
      <c r="C315" s="43"/>
    </row>
    <row r="316" ht="15.75" customHeight="1">
      <c r="C316" s="43"/>
    </row>
    <row r="317" ht="15.75" customHeight="1">
      <c r="C317" s="43"/>
    </row>
    <row r="318" ht="15.75" customHeight="1">
      <c r="C318" s="43"/>
    </row>
    <row r="319" ht="15.75" customHeight="1">
      <c r="C319" s="43"/>
    </row>
    <row r="320" ht="15.75" customHeight="1">
      <c r="C320" s="43"/>
    </row>
    <row r="321" ht="15.75" customHeight="1">
      <c r="C321" s="43"/>
    </row>
    <row r="322" ht="15.75" customHeight="1">
      <c r="C322" s="43"/>
    </row>
    <row r="323" ht="15.75" customHeight="1">
      <c r="C323" s="43"/>
    </row>
    <row r="324" ht="15.75" customHeight="1">
      <c r="C324" s="43"/>
    </row>
    <row r="325" ht="15.75" customHeight="1">
      <c r="C325" s="43"/>
    </row>
    <row r="326" ht="15.75" customHeight="1">
      <c r="C326" s="43"/>
    </row>
    <row r="327" ht="15.75" customHeight="1">
      <c r="C327" s="43"/>
    </row>
    <row r="328" ht="15.75" customHeight="1">
      <c r="C328" s="43"/>
    </row>
    <row r="329" ht="15.75" customHeight="1">
      <c r="C329" s="43"/>
    </row>
    <row r="330" ht="15.75" customHeight="1">
      <c r="C330" s="43"/>
    </row>
    <row r="331" ht="15.75" customHeight="1">
      <c r="C331" s="43"/>
    </row>
    <row r="332" ht="15.75" customHeight="1">
      <c r="C332" s="43"/>
    </row>
    <row r="333" ht="15.75" customHeight="1">
      <c r="C333" s="43"/>
    </row>
    <row r="334" ht="15.75" customHeight="1">
      <c r="C334" s="43"/>
    </row>
    <row r="335" ht="15.75" customHeight="1">
      <c r="C335" s="43"/>
    </row>
    <row r="336" ht="15.75" customHeight="1">
      <c r="C336" s="43"/>
    </row>
    <row r="337" ht="15.75" customHeight="1">
      <c r="C337" s="43"/>
    </row>
    <row r="338" ht="15.75" customHeight="1">
      <c r="C338" s="43"/>
    </row>
    <row r="339" ht="15.75" customHeight="1">
      <c r="C339" s="43"/>
    </row>
    <row r="340" ht="15.75" customHeight="1">
      <c r="C340" s="43"/>
    </row>
    <row r="341" ht="15.75" customHeight="1">
      <c r="C341" s="43"/>
    </row>
    <row r="342" ht="15.75" customHeight="1">
      <c r="C342" s="43"/>
    </row>
    <row r="343" ht="15.75" customHeight="1">
      <c r="C343" s="43"/>
    </row>
    <row r="344" ht="15.75" customHeight="1">
      <c r="C344" s="43"/>
    </row>
    <row r="345" ht="15.75" customHeight="1">
      <c r="C345" s="43"/>
    </row>
    <row r="346" ht="15.75" customHeight="1">
      <c r="C346" s="43"/>
    </row>
    <row r="347" ht="15.75" customHeight="1">
      <c r="C347" s="43"/>
    </row>
    <row r="348" ht="15.75" customHeight="1">
      <c r="C348" s="43"/>
    </row>
    <row r="349" ht="15.75" customHeight="1">
      <c r="C349" s="43"/>
    </row>
    <row r="350" ht="15.75" customHeight="1">
      <c r="C350" s="43"/>
    </row>
    <row r="351" ht="15.75" customHeight="1">
      <c r="C351" s="43"/>
    </row>
    <row r="352" ht="15.75" customHeight="1">
      <c r="C352" s="43"/>
    </row>
    <row r="353" ht="15.75" customHeight="1">
      <c r="C353" s="43"/>
    </row>
    <row r="354" ht="15.75" customHeight="1">
      <c r="C354" s="43"/>
    </row>
    <row r="355" ht="15.75" customHeight="1">
      <c r="C355" s="43"/>
    </row>
    <row r="356" ht="15.75" customHeight="1">
      <c r="C356" s="43"/>
    </row>
    <row r="357" ht="15.75" customHeight="1">
      <c r="C357" s="43"/>
    </row>
    <row r="358" ht="15.75" customHeight="1">
      <c r="C358" s="43"/>
    </row>
    <row r="359" ht="15.75" customHeight="1">
      <c r="C359" s="43"/>
    </row>
    <row r="360" ht="15.75" customHeight="1">
      <c r="C360" s="43"/>
    </row>
    <row r="361" ht="15.75" customHeight="1">
      <c r="C361" s="43"/>
    </row>
    <row r="362" ht="15.75" customHeight="1">
      <c r="C362" s="43"/>
    </row>
    <row r="363" ht="15.75" customHeight="1">
      <c r="C363" s="43"/>
    </row>
    <row r="364" ht="15.75" customHeight="1">
      <c r="C364" s="43"/>
    </row>
    <row r="365" ht="15.75" customHeight="1">
      <c r="C365" s="43"/>
    </row>
    <row r="366" ht="15.75" customHeight="1">
      <c r="C366" s="43"/>
    </row>
    <row r="367" ht="15.75" customHeight="1">
      <c r="C367" s="43"/>
    </row>
    <row r="368" ht="15.75" customHeight="1">
      <c r="C368" s="43"/>
    </row>
    <row r="369" ht="15.75" customHeight="1">
      <c r="C369" s="43"/>
    </row>
    <row r="370" ht="15.75" customHeight="1">
      <c r="C370" s="43"/>
    </row>
    <row r="371" ht="15.75" customHeight="1">
      <c r="C371" s="43"/>
    </row>
    <row r="372" ht="15.75" customHeight="1">
      <c r="C372" s="43"/>
    </row>
    <row r="373" ht="15.75" customHeight="1">
      <c r="C373" s="43"/>
    </row>
    <row r="374" ht="15.75" customHeight="1">
      <c r="C374" s="43"/>
    </row>
    <row r="375" ht="15.75" customHeight="1">
      <c r="C375" s="43"/>
    </row>
    <row r="376" ht="15.75" customHeight="1">
      <c r="C376" s="43"/>
    </row>
    <row r="377" ht="15.75" customHeight="1">
      <c r="C377" s="43"/>
    </row>
    <row r="378" ht="15.75" customHeight="1">
      <c r="C378" s="43"/>
    </row>
    <row r="379" ht="15.75" customHeight="1">
      <c r="C379" s="43"/>
    </row>
    <row r="380" ht="15.75" customHeight="1">
      <c r="C380" s="43"/>
    </row>
    <row r="381" ht="15.75" customHeight="1">
      <c r="C381" s="43"/>
    </row>
    <row r="382" ht="15.75" customHeight="1">
      <c r="C382" s="43"/>
    </row>
    <row r="383" ht="15.75" customHeight="1">
      <c r="C383" s="43"/>
    </row>
    <row r="384" ht="15.75" customHeight="1">
      <c r="C384" s="43"/>
    </row>
    <row r="385" ht="15.75" customHeight="1">
      <c r="C385" s="43"/>
    </row>
    <row r="386" ht="15.75" customHeight="1">
      <c r="C386" s="43"/>
    </row>
    <row r="387" ht="15.75" customHeight="1">
      <c r="C387" s="43"/>
    </row>
    <row r="388" ht="15.75" customHeight="1">
      <c r="C388" s="43"/>
    </row>
    <row r="389" ht="15.75" customHeight="1">
      <c r="C389" s="43"/>
    </row>
    <row r="390" ht="15.75" customHeight="1">
      <c r="C390" s="43"/>
    </row>
    <row r="391" ht="15.75" customHeight="1">
      <c r="C391" s="43"/>
    </row>
    <row r="392" ht="15.75" customHeight="1">
      <c r="C392" s="43"/>
    </row>
    <row r="393" ht="15.75" customHeight="1">
      <c r="C393" s="43"/>
    </row>
    <row r="394" ht="15.75" customHeight="1">
      <c r="C394" s="43"/>
    </row>
    <row r="395" ht="15.75" customHeight="1">
      <c r="C395" s="43"/>
    </row>
    <row r="396" ht="15.75" customHeight="1">
      <c r="C396" s="43"/>
    </row>
    <row r="397" ht="15.75" customHeight="1">
      <c r="C397" s="43"/>
    </row>
    <row r="398" ht="15.75" customHeight="1">
      <c r="C398" s="43"/>
    </row>
    <row r="399" ht="15.75" customHeight="1">
      <c r="C399" s="43"/>
    </row>
    <row r="400" ht="15.75" customHeight="1">
      <c r="C400" s="43"/>
    </row>
    <row r="401" ht="15.75" customHeight="1">
      <c r="C401" s="43"/>
    </row>
    <row r="402" ht="15.75" customHeight="1">
      <c r="C402" s="43"/>
    </row>
    <row r="403" ht="15.75" customHeight="1">
      <c r="C403" s="43"/>
    </row>
    <row r="404" ht="15.75" customHeight="1">
      <c r="C404" s="43"/>
    </row>
    <row r="405" ht="15.75" customHeight="1">
      <c r="C405" s="43"/>
    </row>
    <row r="406" ht="15.75" customHeight="1">
      <c r="C406" s="43"/>
    </row>
    <row r="407" ht="15.75" customHeight="1">
      <c r="C407" s="43"/>
    </row>
    <row r="408" ht="15.75" customHeight="1">
      <c r="C408" s="43"/>
    </row>
    <row r="409" ht="15.75" customHeight="1">
      <c r="C409" s="43"/>
    </row>
    <row r="410" ht="15.75" customHeight="1">
      <c r="C410" s="43"/>
    </row>
    <row r="411" ht="15.75" customHeight="1">
      <c r="C411" s="43"/>
    </row>
    <row r="412" ht="15.75" customHeight="1">
      <c r="C412" s="43"/>
    </row>
    <row r="413" ht="15.75" customHeight="1">
      <c r="C413" s="43"/>
    </row>
    <row r="414" ht="15.75" customHeight="1">
      <c r="C414" s="43"/>
    </row>
    <row r="415" ht="15.75" customHeight="1">
      <c r="C415" s="43"/>
    </row>
    <row r="416" ht="15.75" customHeight="1">
      <c r="C416" s="43"/>
    </row>
    <row r="417" ht="15.75" customHeight="1">
      <c r="C417" s="43"/>
    </row>
    <row r="418" ht="15.75" customHeight="1">
      <c r="C418" s="43"/>
    </row>
    <row r="419" ht="15.75" customHeight="1">
      <c r="C419" s="43"/>
    </row>
    <row r="420" ht="15.75" customHeight="1">
      <c r="C420" s="43"/>
    </row>
    <row r="421" ht="15.75" customHeight="1">
      <c r="C421" s="43"/>
    </row>
    <row r="422" ht="15.75" customHeight="1">
      <c r="C422" s="43"/>
    </row>
    <row r="423" ht="15.75" customHeight="1">
      <c r="C423" s="43"/>
    </row>
    <row r="424" ht="15.75" customHeight="1">
      <c r="C424" s="43"/>
    </row>
    <row r="425" ht="15.75" customHeight="1">
      <c r="C425" s="43"/>
    </row>
    <row r="426" ht="15.75" customHeight="1">
      <c r="C426" s="43"/>
    </row>
    <row r="427" ht="15.75" customHeight="1">
      <c r="C427" s="43"/>
    </row>
    <row r="428" ht="15.75" customHeight="1">
      <c r="C428" s="43"/>
    </row>
    <row r="429" ht="15.75" customHeight="1">
      <c r="C429" s="43"/>
    </row>
    <row r="430" ht="15.75" customHeight="1">
      <c r="C430" s="43"/>
    </row>
    <row r="431" ht="15.75" customHeight="1">
      <c r="C431" s="43"/>
    </row>
    <row r="432" ht="15.75" customHeight="1">
      <c r="C432" s="43"/>
    </row>
    <row r="433" ht="15.75" customHeight="1">
      <c r="C433" s="43"/>
    </row>
    <row r="434" ht="15.75" customHeight="1">
      <c r="C434" s="43"/>
    </row>
    <row r="435" ht="15.75" customHeight="1">
      <c r="C435" s="43"/>
    </row>
    <row r="436" ht="15.75" customHeight="1">
      <c r="C436" s="43"/>
    </row>
    <row r="437" ht="15.75" customHeight="1">
      <c r="C437" s="43"/>
    </row>
    <row r="438" ht="15.75" customHeight="1">
      <c r="C438" s="43"/>
    </row>
    <row r="439" ht="15.75" customHeight="1">
      <c r="C439" s="43"/>
    </row>
    <row r="440" ht="15.75" customHeight="1">
      <c r="C440" s="43"/>
    </row>
    <row r="441" ht="15.75" customHeight="1">
      <c r="C441" s="43"/>
    </row>
    <row r="442" ht="15.75" customHeight="1">
      <c r="C442" s="43"/>
    </row>
    <row r="443" ht="15.75" customHeight="1">
      <c r="C443" s="43"/>
    </row>
    <row r="444" ht="15.75" customHeight="1">
      <c r="C444" s="43"/>
    </row>
    <row r="445" ht="15.75" customHeight="1">
      <c r="C445" s="43"/>
    </row>
    <row r="446" ht="15.75" customHeight="1">
      <c r="C446" s="43"/>
    </row>
    <row r="447" ht="15.75" customHeight="1">
      <c r="C447" s="43"/>
    </row>
    <row r="448" ht="15.75" customHeight="1">
      <c r="C448" s="43"/>
    </row>
    <row r="449" ht="15.75" customHeight="1">
      <c r="C449" s="43"/>
    </row>
    <row r="450" ht="15.75" customHeight="1">
      <c r="C450" s="43"/>
    </row>
    <row r="451" ht="15.75" customHeight="1">
      <c r="C451" s="43"/>
    </row>
    <row r="452" ht="15.75" customHeight="1">
      <c r="C452" s="43"/>
    </row>
    <row r="453" ht="15.75" customHeight="1">
      <c r="C453" s="43"/>
    </row>
    <row r="454" ht="15.75" customHeight="1">
      <c r="C454" s="43"/>
    </row>
    <row r="455" ht="15.75" customHeight="1">
      <c r="C455" s="43"/>
    </row>
    <row r="456" ht="15.75" customHeight="1">
      <c r="C456" s="43"/>
    </row>
    <row r="457" ht="15.75" customHeight="1">
      <c r="C457" s="43"/>
    </row>
    <row r="458" ht="15.75" customHeight="1">
      <c r="C458" s="43"/>
    </row>
    <row r="459" ht="15.75" customHeight="1">
      <c r="C459" s="43"/>
    </row>
    <row r="460" ht="15.75" customHeight="1">
      <c r="C460" s="43"/>
    </row>
    <row r="461" ht="15.75" customHeight="1">
      <c r="C461" s="43"/>
    </row>
    <row r="462" ht="15.75" customHeight="1">
      <c r="C462" s="43"/>
    </row>
    <row r="463" ht="15.75" customHeight="1">
      <c r="C463" s="43"/>
    </row>
    <row r="464" ht="15.75" customHeight="1">
      <c r="C464" s="43"/>
    </row>
    <row r="465" ht="15.75" customHeight="1">
      <c r="C465" s="43"/>
    </row>
    <row r="466" ht="15.75" customHeight="1">
      <c r="C466" s="43"/>
    </row>
    <row r="467" ht="15.75" customHeight="1">
      <c r="C467" s="43"/>
    </row>
    <row r="468" ht="15.75" customHeight="1">
      <c r="C468" s="43"/>
    </row>
    <row r="469" ht="15.75" customHeight="1">
      <c r="C469" s="43"/>
    </row>
    <row r="470" ht="15.75" customHeight="1">
      <c r="C470" s="43"/>
    </row>
    <row r="471" ht="15.75" customHeight="1">
      <c r="C471" s="43"/>
    </row>
    <row r="472" ht="15.75" customHeight="1">
      <c r="C472" s="43"/>
    </row>
    <row r="473" ht="15.75" customHeight="1">
      <c r="C473" s="43"/>
    </row>
    <row r="474" ht="15.75" customHeight="1">
      <c r="C474" s="43"/>
    </row>
    <row r="475" ht="15.75" customHeight="1">
      <c r="C475" s="43"/>
    </row>
    <row r="476" ht="15.75" customHeight="1">
      <c r="C476" s="43"/>
    </row>
    <row r="477" ht="15.75" customHeight="1">
      <c r="C477" s="43"/>
    </row>
    <row r="478" ht="15.75" customHeight="1">
      <c r="C478" s="43"/>
    </row>
    <row r="479" ht="15.75" customHeight="1">
      <c r="C479" s="43"/>
    </row>
    <row r="480" ht="15.75" customHeight="1">
      <c r="C480" s="43"/>
    </row>
    <row r="481" ht="15.75" customHeight="1">
      <c r="C481" s="43"/>
    </row>
    <row r="482" ht="15.75" customHeight="1">
      <c r="C482" s="43"/>
    </row>
    <row r="483" ht="15.75" customHeight="1">
      <c r="C483" s="43"/>
    </row>
    <row r="484" ht="15.75" customHeight="1">
      <c r="C484" s="43"/>
    </row>
    <row r="485" ht="15.75" customHeight="1">
      <c r="C485" s="43"/>
    </row>
    <row r="486" ht="15.75" customHeight="1">
      <c r="C486" s="43"/>
    </row>
    <row r="487" ht="15.75" customHeight="1">
      <c r="C487" s="43"/>
    </row>
    <row r="488" ht="15.75" customHeight="1">
      <c r="C488" s="43"/>
    </row>
    <row r="489" ht="15.75" customHeight="1">
      <c r="C489" s="43"/>
    </row>
    <row r="490" ht="15.75" customHeight="1">
      <c r="C490" s="43"/>
    </row>
    <row r="491" ht="15.75" customHeight="1">
      <c r="C491" s="43"/>
    </row>
    <row r="492" ht="15.75" customHeight="1">
      <c r="C492" s="43"/>
    </row>
    <row r="493" ht="15.75" customHeight="1">
      <c r="C493" s="43"/>
    </row>
    <row r="494" ht="15.75" customHeight="1">
      <c r="C494" s="43"/>
    </row>
    <row r="495" ht="15.75" customHeight="1">
      <c r="C495" s="43"/>
    </row>
    <row r="496" ht="15.75" customHeight="1">
      <c r="C496" s="43"/>
    </row>
    <row r="497" ht="15.75" customHeight="1">
      <c r="C497" s="43"/>
    </row>
    <row r="498" ht="15.75" customHeight="1">
      <c r="C498" s="43"/>
    </row>
    <row r="499" ht="15.75" customHeight="1">
      <c r="C499" s="43"/>
    </row>
    <row r="500" ht="15.75" customHeight="1">
      <c r="C500" s="43"/>
    </row>
    <row r="501" ht="15.75" customHeight="1">
      <c r="C501" s="43"/>
    </row>
    <row r="502" ht="15.75" customHeight="1">
      <c r="C502" s="43"/>
    </row>
    <row r="503" ht="15.75" customHeight="1">
      <c r="C503" s="43"/>
    </row>
    <row r="504" ht="15.75" customHeight="1">
      <c r="C504" s="43"/>
    </row>
    <row r="505" ht="15.75" customHeight="1">
      <c r="C505" s="43"/>
    </row>
    <row r="506" ht="15.75" customHeight="1">
      <c r="C506" s="43"/>
    </row>
    <row r="507" ht="15.75" customHeight="1">
      <c r="C507" s="43"/>
    </row>
    <row r="508" ht="15.75" customHeight="1">
      <c r="C508" s="43"/>
    </row>
    <row r="509" ht="15.75" customHeight="1">
      <c r="C509" s="43"/>
    </row>
    <row r="510" ht="15.75" customHeight="1">
      <c r="C510" s="43"/>
    </row>
    <row r="511" ht="15.75" customHeight="1">
      <c r="C511" s="43"/>
    </row>
    <row r="512" ht="15.75" customHeight="1">
      <c r="C512" s="43"/>
    </row>
    <row r="513" ht="15.75" customHeight="1">
      <c r="C513" s="43"/>
    </row>
    <row r="514" ht="15.75" customHeight="1">
      <c r="C514" s="43"/>
    </row>
    <row r="515" ht="15.75" customHeight="1">
      <c r="C515" s="43"/>
    </row>
    <row r="516" ht="15.75" customHeight="1">
      <c r="C516" s="43"/>
    </row>
    <row r="517" ht="15.75" customHeight="1">
      <c r="C517" s="43"/>
    </row>
    <row r="518" ht="15.75" customHeight="1">
      <c r="C518" s="43"/>
    </row>
    <row r="519" ht="15.75" customHeight="1">
      <c r="C519" s="43"/>
    </row>
    <row r="520" ht="15.75" customHeight="1">
      <c r="C520" s="43"/>
    </row>
    <row r="521" ht="15.75" customHeight="1">
      <c r="C521" s="43"/>
    </row>
    <row r="522" ht="15.75" customHeight="1">
      <c r="C522" s="43"/>
    </row>
    <row r="523" ht="15.75" customHeight="1">
      <c r="C523" s="43"/>
    </row>
    <row r="524" ht="15.75" customHeight="1">
      <c r="C524" s="43"/>
    </row>
    <row r="525" ht="15.75" customHeight="1">
      <c r="C525" s="43"/>
    </row>
    <row r="526" ht="15.75" customHeight="1">
      <c r="C526" s="43"/>
    </row>
    <row r="527" ht="15.75" customHeight="1">
      <c r="C527" s="43"/>
    </row>
    <row r="528" ht="15.75" customHeight="1">
      <c r="C528" s="43"/>
    </row>
    <row r="529" ht="15.75" customHeight="1">
      <c r="C529" s="43"/>
    </row>
    <row r="530" ht="15.75" customHeight="1">
      <c r="C530" s="43"/>
    </row>
    <row r="531" ht="15.75" customHeight="1">
      <c r="C531" s="43"/>
    </row>
    <row r="532" ht="15.75" customHeight="1">
      <c r="C532" s="43"/>
    </row>
    <row r="533" ht="15.75" customHeight="1">
      <c r="C533" s="43"/>
    </row>
    <row r="534" ht="15.75" customHeight="1">
      <c r="C534" s="43"/>
    </row>
    <row r="535" ht="15.75" customHeight="1">
      <c r="C535" s="43"/>
    </row>
    <row r="536" ht="15.75" customHeight="1">
      <c r="C536" s="43"/>
    </row>
    <row r="537" ht="15.75" customHeight="1">
      <c r="C537" s="43"/>
    </row>
    <row r="538" ht="15.75" customHeight="1">
      <c r="C538" s="43"/>
    </row>
    <row r="539" ht="15.75" customHeight="1">
      <c r="C539" s="43"/>
    </row>
    <row r="540" ht="15.75" customHeight="1">
      <c r="C540" s="43"/>
    </row>
    <row r="541" ht="15.75" customHeight="1">
      <c r="C541" s="43"/>
    </row>
    <row r="542" ht="15.75" customHeight="1">
      <c r="C542" s="43"/>
    </row>
    <row r="543" ht="15.75" customHeight="1">
      <c r="C543" s="43"/>
    </row>
    <row r="544" ht="15.75" customHeight="1">
      <c r="C544" s="43"/>
    </row>
    <row r="545" ht="15.75" customHeight="1">
      <c r="C545" s="43"/>
    </row>
    <row r="546" ht="15.75" customHeight="1">
      <c r="C546" s="43"/>
    </row>
    <row r="547" ht="15.75" customHeight="1">
      <c r="C547" s="43"/>
    </row>
    <row r="548" ht="15.75" customHeight="1">
      <c r="C548" s="43"/>
    </row>
    <row r="549" ht="15.75" customHeight="1">
      <c r="C549" s="43"/>
    </row>
    <row r="550" ht="15.75" customHeight="1">
      <c r="C550" s="43"/>
    </row>
    <row r="551" ht="15.75" customHeight="1">
      <c r="C551" s="43"/>
    </row>
    <row r="552" ht="15.75" customHeight="1">
      <c r="C552" s="43"/>
    </row>
    <row r="553" ht="15.75" customHeight="1">
      <c r="C553" s="43"/>
    </row>
    <row r="554" ht="15.75" customHeight="1">
      <c r="C554" s="43"/>
    </row>
    <row r="555" ht="15.75" customHeight="1">
      <c r="C555" s="43"/>
    </row>
    <row r="556" ht="15.75" customHeight="1">
      <c r="C556" s="43"/>
    </row>
    <row r="557" ht="15.75" customHeight="1">
      <c r="C557" s="43"/>
    </row>
    <row r="558" ht="15.75" customHeight="1">
      <c r="C558" s="43"/>
    </row>
    <row r="559" ht="15.75" customHeight="1">
      <c r="C559" s="43"/>
    </row>
    <row r="560" ht="15.75" customHeight="1">
      <c r="C560" s="43"/>
    </row>
    <row r="561" ht="15.75" customHeight="1">
      <c r="C561" s="43"/>
    </row>
    <row r="562" ht="15.75" customHeight="1">
      <c r="C562" s="43"/>
    </row>
    <row r="563" ht="15.75" customHeight="1">
      <c r="C563" s="43"/>
    </row>
    <row r="564" ht="15.75" customHeight="1">
      <c r="C564" s="43"/>
    </row>
    <row r="565" ht="15.75" customHeight="1">
      <c r="C565" s="43"/>
    </row>
    <row r="566" ht="15.75" customHeight="1">
      <c r="C566" s="43"/>
    </row>
    <row r="567" ht="15.75" customHeight="1">
      <c r="C567" s="43"/>
    </row>
    <row r="568" ht="15.75" customHeight="1">
      <c r="C568" s="43"/>
    </row>
    <row r="569" ht="15.75" customHeight="1">
      <c r="C569" s="43"/>
    </row>
    <row r="570" ht="15.75" customHeight="1">
      <c r="C570" s="43"/>
    </row>
    <row r="571" ht="15.75" customHeight="1">
      <c r="C571" s="43"/>
    </row>
    <row r="572" ht="15.75" customHeight="1">
      <c r="C572" s="43"/>
    </row>
    <row r="573" ht="15.75" customHeight="1">
      <c r="C573" s="43"/>
    </row>
    <row r="574" ht="15.75" customHeight="1">
      <c r="C574" s="43"/>
    </row>
    <row r="575" ht="15.75" customHeight="1">
      <c r="C575" s="43"/>
    </row>
    <row r="576" ht="15.75" customHeight="1">
      <c r="C576" s="43"/>
    </row>
    <row r="577" ht="15.75" customHeight="1">
      <c r="C577" s="43"/>
    </row>
    <row r="578" ht="15.75" customHeight="1">
      <c r="C578" s="43"/>
    </row>
    <row r="579" ht="15.75" customHeight="1">
      <c r="C579" s="43"/>
    </row>
    <row r="580" ht="15.75" customHeight="1">
      <c r="C580" s="43"/>
    </row>
    <row r="581" ht="15.75" customHeight="1">
      <c r="C581" s="43"/>
    </row>
    <row r="582" ht="15.75" customHeight="1">
      <c r="C582" s="43"/>
    </row>
    <row r="583" ht="15.75" customHeight="1">
      <c r="C583" s="43"/>
    </row>
    <row r="584" ht="15.75" customHeight="1">
      <c r="C584" s="43"/>
    </row>
    <row r="585" ht="15.75" customHeight="1">
      <c r="C585" s="43"/>
    </row>
    <row r="586" ht="15.75" customHeight="1">
      <c r="C586" s="43"/>
    </row>
    <row r="587" ht="15.75" customHeight="1">
      <c r="C587" s="43"/>
    </row>
    <row r="588" ht="15.75" customHeight="1">
      <c r="C588" s="43"/>
    </row>
    <row r="589" ht="15.75" customHeight="1">
      <c r="C589" s="43"/>
    </row>
    <row r="590" ht="15.75" customHeight="1">
      <c r="C590" s="43"/>
    </row>
    <row r="591" ht="15.75" customHeight="1">
      <c r="C591" s="43"/>
    </row>
    <row r="592" ht="15.75" customHeight="1">
      <c r="C592" s="43"/>
    </row>
    <row r="593" ht="15.75" customHeight="1">
      <c r="C593" s="43"/>
    </row>
    <row r="594" ht="15.75" customHeight="1">
      <c r="C594" s="43"/>
    </row>
    <row r="595" ht="15.75" customHeight="1">
      <c r="C595" s="43"/>
    </row>
    <row r="596" ht="15.75" customHeight="1">
      <c r="C596" s="43"/>
    </row>
    <row r="597" ht="15.75" customHeight="1">
      <c r="C597" s="43"/>
    </row>
    <row r="598" ht="15.75" customHeight="1">
      <c r="C598" s="43"/>
    </row>
    <row r="599" ht="15.75" customHeight="1">
      <c r="C599" s="43"/>
    </row>
    <row r="600" ht="15.75" customHeight="1">
      <c r="C600" s="43"/>
    </row>
    <row r="601" ht="15.75" customHeight="1">
      <c r="C601" s="43"/>
    </row>
    <row r="602" ht="15.75" customHeight="1">
      <c r="C602" s="43"/>
    </row>
    <row r="603" ht="15.75" customHeight="1">
      <c r="C603" s="43"/>
    </row>
    <row r="604" ht="15.75" customHeight="1">
      <c r="C604" s="43"/>
    </row>
    <row r="605" ht="15.75" customHeight="1">
      <c r="C605" s="43"/>
    </row>
    <row r="606" ht="15.75" customHeight="1">
      <c r="C606" s="43"/>
    </row>
    <row r="607" ht="15.75" customHeight="1">
      <c r="C607" s="43"/>
    </row>
    <row r="608" ht="15.75" customHeight="1">
      <c r="C608" s="43"/>
    </row>
    <row r="609" ht="15.75" customHeight="1">
      <c r="C609" s="43"/>
    </row>
    <row r="610" ht="15.75" customHeight="1">
      <c r="C610" s="43"/>
    </row>
    <row r="611" ht="15.75" customHeight="1">
      <c r="C611" s="43"/>
    </row>
    <row r="612" ht="15.75" customHeight="1">
      <c r="C612" s="43"/>
    </row>
    <row r="613" ht="15.75" customHeight="1">
      <c r="C613" s="43"/>
    </row>
    <row r="614" ht="15.75" customHeight="1">
      <c r="C614" s="43"/>
    </row>
    <row r="615" ht="15.75" customHeight="1">
      <c r="C615" s="43"/>
    </row>
    <row r="616" ht="15.75" customHeight="1">
      <c r="C616" s="43"/>
    </row>
    <row r="617" ht="15.75" customHeight="1">
      <c r="C617" s="43"/>
    </row>
    <row r="618" ht="15.75" customHeight="1">
      <c r="C618" s="43"/>
    </row>
    <row r="619" ht="15.75" customHeight="1">
      <c r="C619" s="43"/>
    </row>
    <row r="620" ht="15.75" customHeight="1">
      <c r="C620" s="43"/>
    </row>
    <row r="621" ht="15.75" customHeight="1">
      <c r="C621" s="43"/>
    </row>
    <row r="622" ht="15.75" customHeight="1">
      <c r="C622" s="43"/>
    </row>
    <row r="623" ht="15.75" customHeight="1">
      <c r="C623" s="43"/>
    </row>
    <row r="624" ht="15.75" customHeight="1">
      <c r="C624" s="43"/>
    </row>
    <row r="625" ht="15.75" customHeight="1">
      <c r="C625" s="43"/>
    </row>
    <row r="626" ht="15.75" customHeight="1">
      <c r="C626" s="43"/>
    </row>
    <row r="627" ht="15.75" customHeight="1">
      <c r="C627" s="43"/>
    </row>
    <row r="628" ht="15.75" customHeight="1">
      <c r="C628" s="43"/>
    </row>
    <row r="629" ht="15.75" customHeight="1">
      <c r="C629" s="43"/>
    </row>
    <row r="630" ht="15.75" customHeight="1">
      <c r="C630" s="43"/>
    </row>
    <row r="631" ht="15.75" customHeight="1">
      <c r="C631" s="43"/>
    </row>
    <row r="632" ht="15.75" customHeight="1">
      <c r="C632" s="43"/>
    </row>
    <row r="633" ht="15.75" customHeight="1">
      <c r="C633" s="43"/>
    </row>
    <row r="634" ht="15.75" customHeight="1">
      <c r="C634" s="43"/>
    </row>
    <row r="635" ht="15.75" customHeight="1">
      <c r="C635" s="43"/>
    </row>
    <row r="636" ht="15.75" customHeight="1">
      <c r="C636" s="43"/>
    </row>
    <row r="637" ht="15.75" customHeight="1">
      <c r="C637" s="43"/>
    </row>
    <row r="638" ht="15.75" customHeight="1">
      <c r="C638" s="43"/>
    </row>
    <row r="639" ht="15.75" customHeight="1">
      <c r="C639" s="43"/>
    </row>
    <row r="640" ht="15.75" customHeight="1">
      <c r="C640" s="43"/>
    </row>
    <row r="641" ht="15.75" customHeight="1">
      <c r="C641" s="43"/>
    </row>
    <row r="642" ht="15.75" customHeight="1">
      <c r="C642" s="43"/>
    </row>
    <row r="643" ht="15.75" customHeight="1">
      <c r="C643" s="43"/>
    </row>
    <row r="644" ht="15.75" customHeight="1">
      <c r="C644" s="43"/>
    </row>
    <row r="645" ht="15.75" customHeight="1">
      <c r="C645" s="43"/>
    </row>
    <row r="646" ht="15.75" customHeight="1">
      <c r="C646" s="43"/>
    </row>
    <row r="647" ht="15.75" customHeight="1">
      <c r="C647" s="43"/>
    </row>
    <row r="648" ht="15.75" customHeight="1">
      <c r="C648" s="43"/>
    </row>
    <row r="649" ht="15.75" customHeight="1">
      <c r="C649" s="43"/>
    </row>
    <row r="650" ht="15.75" customHeight="1">
      <c r="C650" s="43"/>
    </row>
    <row r="651" ht="15.75" customHeight="1">
      <c r="C651" s="43"/>
    </row>
    <row r="652" ht="15.75" customHeight="1">
      <c r="C652" s="43"/>
    </row>
    <row r="653" ht="15.75" customHeight="1">
      <c r="C653" s="43"/>
    </row>
    <row r="654" ht="15.75" customHeight="1">
      <c r="C654" s="43"/>
    </row>
    <row r="655" ht="15.75" customHeight="1">
      <c r="C655" s="43"/>
    </row>
    <row r="656" ht="15.75" customHeight="1">
      <c r="C656" s="43"/>
    </row>
    <row r="657" ht="15.75" customHeight="1">
      <c r="C657" s="43"/>
    </row>
    <row r="658" ht="15.75" customHeight="1">
      <c r="C658" s="43"/>
    </row>
    <row r="659" ht="15.75" customHeight="1">
      <c r="C659" s="43"/>
    </row>
    <row r="660" ht="15.75" customHeight="1">
      <c r="C660" s="43"/>
    </row>
    <row r="661" ht="15.75" customHeight="1">
      <c r="C661" s="43"/>
    </row>
    <row r="662" ht="15.75" customHeight="1">
      <c r="C662" s="43"/>
    </row>
    <row r="663" ht="15.75" customHeight="1">
      <c r="C663" s="43"/>
    </row>
    <row r="664" ht="15.75" customHeight="1">
      <c r="C664" s="43"/>
    </row>
    <row r="665" ht="15.75" customHeight="1">
      <c r="C665" s="43"/>
    </row>
    <row r="666" ht="15.75" customHeight="1">
      <c r="C666" s="43"/>
    </row>
    <row r="667" ht="15.75" customHeight="1">
      <c r="C667" s="43"/>
    </row>
    <row r="668" ht="15.75" customHeight="1">
      <c r="C668" s="43"/>
    </row>
    <row r="669" ht="15.75" customHeight="1">
      <c r="C669" s="43"/>
    </row>
    <row r="670" ht="15.75" customHeight="1">
      <c r="C670" s="43"/>
    </row>
    <row r="671" ht="15.75" customHeight="1">
      <c r="C671" s="43"/>
    </row>
    <row r="672" ht="15.75" customHeight="1">
      <c r="C672" s="43"/>
    </row>
    <row r="673" ht="15.75" customHeight="1">
      <c r="C673" s="43"/>
    </row>
    <row r="674" ht="15.75" customHeight="1">
      <c r="C674" s="43"/>
    </row>
    <row r="675" ht="15.75" customHeight="1">
      <c r="C675" s="43"/>
    </row>
    <row r="676" ht="15.75" customHeight="1">
      <c r="C676" s="43"/>
    </row>
    <row r="677" ht="15.75" customHeight="1">
      <c r="C677" s="43"/>
    </row>
    <row r="678" ht="15.75" customHeight="1">
      <c r="C678" s="43"/>
    </row>
    <row r="679" ht="15.75" customHeight="1">
      <c r="C679" s="43"/>
    </row>
    <row r="680" ht="15.75" customHeight="1">
      <c r="C680" s="43"/>
    </row>
    <row r="681" ht="15.75" customHeight="1">
      <c r="C681" s="43"/>
    </row>
    <row r="682" ht="15.75" customHeight="1">
      <c r="C682" s="43"/>
    </row>
    <row r="683" ht="15.75" customHeight="1">
      <c r="C683" s="43"/>
    </row>
    <row r="684" ht="15.75" customHeight="1">
      <c r="C684" s="43"/>
    </row>
    <row r="685" ht="15.75" customHeight="1">
      <c r="C685" s="43"/>
    </row>
    <row r="686" ht="15.75" customHeight="1">
      <c r="C686" s="43"/>
    </row>
    <row r="687" ht="15.75" customHeight="1">
      <c r="C687" s="43"/>
    </row>
    <row r="688" ht="15.75" customHeight="1">
      <c r="C688" s="43"/>
    </row>
    <row r="689" ht="15.75" customHeight="1">
      <c r="C689" s="43"/>
    </row>
    <row r="690" ht="15.75" customHeight="1">
      <c r="C690" s="43"/>
    </row>
    <row r="691" ht="15.75" customHeight="1">
      <c r="C691" s="43"/>
    </row>
    <row r="692" ht="15.75" customHeight="1">
      <c r="C692" s="43"/>
    </row>
    <row r="693" ht="15.75" customHeight="1">
      <c r="C693" s="43"/>
    </row>
    <row r="694" ht="15.75" customHeight="1">
      <c r="C694" s="43"/>
    </row>
    <row r="695" ht="15.75" customHeight="1">
      <c r="C695" s="43"/>
    </row>
    <row r="696" ht="15.75" customHeight="1">
      <c r="C696" s="43"/>
    </row>
    <row r="697" ht="15.75" customHeight="1">
      <c r="C697" s="43"/>
    </row>
    <row r="698" ht="15.75" customHeight="1">
      <c r="C698" s="43"/>
    </row>
    <row r="699" ht="15.75" customHeight="1">
      <c r="C699" s="43"/>
    </row>
    <row r="700" ht="15.75" customHeight="1">
      <c r="C700" s="43"/>
    </row>
    <row r="701" ht="15.75" customHeight="1">
      <c r="C701" s="43"/>
    </row>
    <row r="702" ht="15.75" customHeight="1">
      <c r="C702" s="43"/>
    </row>
    <row r="703" ht="15.75" customHeight="1">
      <c r="C703" s="43"/>
    </row>
    <row r="704" ht="15.75" customHeight="1">
      <c r="C704" s="43"/>
    </row>
    <row r="705" ht="15.75" customHeight="1">
      <c r="C705" s="43"/>
    </row>
    <row r="706" ht="15.75" customHeight="1">
      <c r="C706" s="43"/>
    </row>
    <row r="707" ht="15.75" customHeight="1">
      <c r="C707" s="43"/>
    </row>
    <row r="708" ht="15.75" customHeight="1">
      <c r="C708" s="43"/>
    </row>
    <row r="709" ht="15.75" customHeight="1">
      <c r="C709" s="43"/>
    </row>
    <row r="710" ht="15.75" customHeight="1">
      <c r="C710" s="43"/>
    </row>
    <row r="711" ht="15.75" customHeight="1">
      <c r="C711" s="43"/>
    </row>
    <row r="712" ht="15.75" customHeight="1">
      <c r="C712" s="43"/>
    </row>
    <row r="713" ht="15.75" customHeight="1">
      <c r="C713" s="43"/>
    </row>
    <row r="714" ht="15.75" customHeight="1">
      <c r="C714" s="43"/>
    </row>
    <row r="715" ht="15.75" customHeight="1">
      <c r="C715" s="43"/>
    </row>
    <row r="716" ht="15.75" customHeight="1">
      <c r="C716" s="43"/>
    </row>
    <row r="717" ht="15.75" customHeight="1">
      <c r="C717" s="43"/>
    </row>
    <row r="718" ht="15.75" customHeight="1">
      <c r="C718" s="43"/>
    </row>
    <row r="719" ht="15.75" customHeight="1">
      <c r="C719" s="43"/>
    </row>
    <row r="720" ht="15.75" customHeight="1">
      <c r="C720" s="43"/>
    </row>
    <row r="721" ht="15.75" customHeight="1">
      <c r="C721" s="43"/>
    </row>
    <row r="722" ht="15.75" customHeight="1">
      <c r="C722" s="43"/>
    </row>
    <row r="723" ht="15.75" customHeight="1">
      <c r="C723" s="43"/>
    </row>
    <row r="724" ht="15.75" customHeight="1">
      <c r="C724" s="43"/>
    </row>
    <row r="725" ht="15.75" customHeight="1">
      <c r="C725" s="43"/>
    </row>
    <row r="726" ht="15.75" customHeight="1">
      <c r="C726" s="43"/>
    </row>
    <row r="727" ht="15.75" customHeight="1">
      <c r="C727" s="43"/>
    </row>
    <row r="728" ht="15.75" customHeight="1">
      <c r="C728" s="43"/>
    </row>
    <row r="729" ht="15.75" customHeight="1">
      <c r="C729" s="43"/>
    </row>
    <row r="730" ht="15.75" customHeight="1">
      <c r="C730" s="43"/>
    </row>
    <row r="731" ht="15.75" customHeight="1">
      <c r="C731" s="43"/>
    </row>
    <row r="732" ht="15.75" customHeight="1">
      <c r="C732" s="43"/>
    </row>
    <row r="733" ht="15.75" customHeight="1">
      <c r="C733" s="43"/>
    </row>
    <row r="734" ht="15.75" customHeight="1">
      <c r="C734" s="43"/>
    </row>
    <row r="735" ht="15.75" customHeight="1">
      <c r="C735" s="43"/>
    </row>
    <row r="736" ht="15.75" customHeight="1">
      <c r="C736" s="43"/>
    </row>
    <row r="737" ht="15.75" customHeight="1">
      <c r="C737" s="43"/>
    </row>
    <row r="738" ht="15.75" customHeight="1">
      <c r="C738" s="43"/>
    </row>
    <row r="739" ht="15.75" customHeight="1">
      <c r="C739" s="43"/>
    </row>
    <row r="740" ht="15.75" customHeight="1">
      <c r="C740" s="43"/>
    </row>
    <row r="741" ht="15.75" customHeight="1">
      <c r="C741" s="43"/>
    </row>
    <row r="742" ht="15.75" customHeight="1">
      <c r="C742" s="43"/>
    </row>
    <row r="743" ht="15.75" customHeight="1">
      <c r="C743" s="43"/>
    </row>
    <row r="744" ht="15.75" customHeight="1">
      <c r="C744" s="43"/>
    </row>
    <row r="745" ht="15.75" customHeight="1">
      <c r="C745" s="43"/>
    </row>
    <row r="746" ht="15.75" customHeight="1">
      <c r="C746" s="43"/>
    </row>
    <row r="747" ht="15.75" customHeight="1">
      <c r="C747" s="43"/>
    </row>
    <row r="748" ht="15.75" customHeight="1">
      <c r="C748" s="43"/>
    </row>
    <row r="749" ht="15.75" customHeight="1">
      <c r="C749" s="43"/>
    </row>
    <row r="750" ht="15.75" customHeight="1">
      <c r="C750" s="43"/>
    </row>
    <row r="751" ht="15.75" customHeight="1">
      <c r="C751" s="43"/>
    </row>
    <row r="752" ht="15.75" customHeight="1">
      <c r="C752" s="43"/>
    </row>
    <row r="753" ht="15.75" customHeight="1">
      <c r="C753" s="43"/>
    </row>
    <row r="754" ht="15.75" customHeight="1">
      <c r="C754" s="43"/>
    </row>
    <row r="755" ht="15.75" customHeight="1">
      <c r="C755" s="43"/>
    </row>
    <row r="756" ht="15.75" customHeight="1">
      <c r="C756" s="43"/>
    </row>
    <row r="757" ht="15.75" customHeight="1">
      <c r="C757" s="43"/>
    </row>
    <row r="758" ht="15.75" customHeight="1">
      <c r="C758" s="43"/>
    </row>
    <row r="759" ht="15.75" customHeight="1">
      <c r="C759" s="43"/>
    </row>
    <row r="760" ht="15.75" customHeight="1">
      <c r="C760" s="43"/>
    </row>
    <row r="761" ht="15.75" customHeight="1">
      <c r="C761" s="43"/>
    </row>
    <row r="762" ht="15.75" customHeight="1">
      <c r="C762" s="43"/>
    </row>
    <row r="763" ht="15.75" customHeight="1">
      <c r="C763" s="43"/>
    </row>
    <row r="764" ht="15.75" customHeight="1">
      <c r="C764" s="43"/>
    </row>
    <row r="765" ht="15.75" customHeight="1">
      <c r="C765" s="43"/>
    </row>
    <row r="766" ht="15.75" customHeight="1">
      <c r="C766" s="43"/>
    </row>
    <row r="767" ht="15.75" customHeight="1">
      <c r="C767" s="43"/>
    </row>
    <row r="768" ht="15.75" customHeight="1">
      <c r="C768" s="43"/>
    </row>
    <row r="769" ht="15.75" customHeight="1">
      <c r="C769" s="43"/>
    </row>
    <row r="770" ht="15.75" customHeight="1">
      <c r="C770" s="43"/>
    </row>
    <row r="771" ht="15.75" customHeight="1">
      <c r="C771" s="43"/>
    </row>
    <row r="772" ht="15.75" customHeight="1">
      <c r="C772" s="43"/>
    </row>
    <row r="773" ht="15.75" customHeight="1">
      <c r="C773" s="43"/>
    </row>
    <row r="774" ht="15.75" customHeight="1">
      <c r="C774" s="43"/>
    </row>
    <row r="775" ht="15.75" customHeight="1">
      <c r="C775" s="43"/>
    </row>
    <row r="776" ht="15.75" customHeight="1">
      <c r="C776" s="43"/>
    </row>
    <row r="777" ht="15.75" customHeight="1">
      <c r="C777" s="43"/>
    </row>
    <row r="778" ht="15.75" customHeight="1">
      <c r="C778" s="43"/>
    </row>
    <row r="779" ht="15.75" customHeight="1">
      <c r="C779" s="43"/>
    </row>
    <row r="780" ht="15.75" customHeight="1">
      <c r="C780" s="43"/>
    </row>
    <row r="781" ht="15.75" customHeight="1">
      <c r="C781" s="43"/>
    </row>
    <row r="782" ht="15.75" customHeight="1">
      <c r="C782" s="43"/>
    </row>
    <row r="783" ht="15.75" customHeight="1">
      <c r="C783" s="43"/>
    </row>
    <row r="784" ht="15.75" customHeight="1">
      <c r="C784" s="43"/>
    </row>
    <row r="785" ht="15.75" customHeight="1">
      <c r="C785" s="43"/>
    </row>
    <row r="786" ht="15.75" customHeight="1">
      <c r="C786" s="43"/>
    </row>
    <row r="787" ht="15.75" customHeight="1">
      <c r="C787" s="43"/>
    </row>
    <row r="788" ht="15.75" customHeight="1">
      <c r="C788" s="43"/>
    </row>
    <row r="789" ht="15.75" customHeight="1">
      <c r="C789" s="43"/>
    </row>
    <row r="790" ht="15.75" customHeight="1">
      <c r="C790" s="43"/>
    </row>
    <row r="791" ht="15.75" customHeight="1">
      <c r="C791" s="43"/>
    </row>
    <row r="792" ht="15.75" customHeight="1">
      <c r="C792" s="43"/>
    </row>
    <row r="793" ht="15.75" customHeight="1">
      <c r="C793" s="43"/>
    </row>
    <row r="794" ht="15.75" customHeight="1">
      <c r="C794" s="43"/>
    </row>
    <row r="795" ht="15.75" customHeight="1">
      <c r="C795" s="43"/>
    </row>
    <row r="796" ht="15.75" customHeight="1">
      <c r="C796" s="43"/>
    </row>
    <row r="797" ht="15.75" customHeight="1">
      <c r="C797" s="43"/>
    </row>
    <row r="798" ht="15.75" customHeight="1">
      <c r="C798" s="43"/>
    </row>
    <row r="799" ht="15.75" customHeight="1">
      <c r="C799" s="43"/>
    </row>
    <row r="800" ht="15.75" customHeight="1">
      <c r="C800" s="43"/>
    </row>
    <row r="801" ht="15.75" customHeight="1">
      <c r="C801" s="43"/>
    </row>
    <row r="802" ht="15.75" customHeight="1">
      <c r="C802" s="43"/>
    </row>
    <row r="803" ht="15.75" customHeight="1">
      <c r="C803" s="43"/>
    </row>
    <row r="804" ht="15.75" customHeight="1">
      <c r="C804" s="43"/>
    </row>
    <row r="805" ht="15.75" customHeight="1">
      <c r="C805" s="43"/>
    </row>
    <row r="806" ht="15.75" customHeight="1">
      <c r="C806" s="43"/>
    </row>
    <row r="807" ht="15.75" customHeight="1">
      <c r="C807" s="43"/>
    </row>
    <row r="808" ht="15.75" customHeight="1">
      <c r="C808" s="43"/>
    </row>
    <row r="809" ht="15.75" customHeight="1">
      <c r="C809" s="43"/>
    </row>
    <row r="810" ht="15.75" customHeight="1">
      <c r="C810" s="43"/>
    </row>
    <row r="811" ht="15.75" customHeight="1">
      <c r="C811" s="43"/>
    </row>
    <row r="812" ht="15.75" customHeight="1">
      <c r="C812" s="43"/>
    </row>
    <row r="813" ht="15.75" customHeight="1">
      <c r="C813" s="43"/>
    </row>
    <row r="814" ht="15.75" customHeight="1">
      <c r="C814" s="43"/>
    </row>
    <row r="815" ht="15.75" customHeight="1">
      <c r="C815" s="43"/>
    </row>
    <row r="816" ht="15.75" customHeight="1">
      <c r="C816" s="43"/>
    </row>
    <row r="817" ht="15.75" customHeight="1">
      <c r="C817" s="43"/>
    </row>
    <row r="818" ht="15.75" customHeight="1">
      <c r="C818" s="43"/>
    </row>
    <row r="819" ht="15.75" customHeight="1">
      <c r="C819" s="43"/>
    </row>
    <row r="820" ht="15.75" customHeight="1">
      <c r="C820" s="43"/>
    </row>
    <row r="821" ht="15.75" customHeight="1">
      <c r="C821" s="43"/>
    </row>
    <row r="822" ht="15.75" customHeight="1">
      <c r="C822" s="43"/>
    </row>
    <row r="823" ht="15.75" customHeight="1">
      <c r="C823" s="43"/>
    </row>
    <row r="824" ht="15.75" customHeight="1">
      <c r="C824" s="43"/>
    </row>
    <row r="825" ht="15.75" customHeight="1">
      <c r="C825" s="43"/>
    </row>
    <row r="826" ht="15.75" customHeight="1">
      <c r="C826" s="43"/>
    </row>
    <row r="827" ht="15.75" customHeight="1">
      <c r="C827" s="43"/>
    </row>
    <row r="828" ht="15.75" customHeight="1">
      <c r="C828" s="43"/>
    </row>
    <row r="829" ht="15.75" customHeight="1">
      <c r="C829" s="43"/>
    </row>
    <row r="830" ht="15.75" customHeight="1">
      <c r="C830" s="43"/>
    </row>
    <row r="831" ht="15.75" customHeight="1">
      <c r="C831" s="43"/>
    </row>
    <row r="832" ht="15.75" customHeight="1">
      <c r="C832" s="43"/>
    </row>
    <row r="833" ht="15.75" customHeight="1">
      <c r="C833" s="43"/>
    </row>
    <row r="834" ht="15.75" customHeight="1">
      <c r="C834" s="43"/>
    </row>
    <row r="835" ht="15.75" customHeight="1">
      <c r="C835" s="43"/>
    </row>
    <row r="836" ht="15.75" customHeight="1">
      <c r="C836" s="43"/>
    </row>
    <row r="837" ht="15.75" customHeight="1">
      <c r="C837" s="43"/>
    </row>
    <row r="838" ht="15.75" customHeight="1">
      <c r="C838" s="43"/>
    </row>
    <row r="839" ht="15.75" customHeight="1">
      <c r="C839" s="43"/>
    </row>
    <row r="840" ht="15.75" customHeight="1">
      <c r="C840" s="43"/>
    </row>
    <row r="841" ht="15.75" customHeight="1">
      <c r="C841" s="43"/>
    </row>
    <row r="842" ht="15.75" customHeight="1">
      <c r="C842" s="43"/>
    </row>
    <row r="843" ht="15.75" customHeight="1">
      <c r="C843" s="43"/>
    </row>
    <row r="844" ht="15.75" customHeight="1">
      <c r="C844" s="43"/>
    </row>
    <row r="845" ht="15.75" customHeight="1">
      <c r="C845" s="43"/>
    </row>
    <row r="846" ht="15.75" customHeight="1">
      <c r="C846" s="43"/>
    </row>
    <row r="847" ht="15.75" customHeight="1">
      <c r="C847" s="43"/>
    </row>
    <row r="848" ht="15.75" customHeight="1">
      <c r="C848" s="43"/>
    </row>
    <row r="849" ht="15.75" customHeight="1">
      <c r="C849" s="43"/>
    </row>
    <row r="850" ht="15.75" customHeight="1">
      <c r="C850" s="43"/>
    </row>
    <row r="851" ht="15.75" customHeight="1">
      <c r="C851" s="43"/>
    </row>
    <row r="852" ht="15.75" customHeight="1">
      <c r="C852" s="43"/>
    </row>
    <row r="853" ht="15.75" customHeight="1">
      <c r="C853" s="43"/>
    </row>
    <row r="854" ht="15.75" customHeight="1">
      <c r="C854" s="43"/>
    </row>
    <row r="855" ht="15.75" customHeight="1">
      <c r="C855" s="43"/>
    </row>
    <row r="856" ht="15.75" customHeight="1">
      <c r="C856" s="43"/>
    </row>
    <row r="857" ht="15.75" customHeight="1">
      <c r="C857" s="43"/>
    </row>
    <row r="858" ht="15.75" customHeight="1">
      <c r="C858" s="43"/>
    </row>
    <row r="859" ht="15.75" customHeight="1">
      <c r="C859" s="43"/>
    </row>
    <row r="860" ht="15.75" customHeight="1">
      <c r="C860" s="43"/>
    </row>
    <row r="861" ht="15.75" customHeight="1">
      <c r="C861" s="43"/>
    </row>
    <row r="862" ht="15.75" customHeight="1">
      <c r="C862" s="43"/>
    </row>
    <row r="863" ht="15.75" customHeight="1">
      <c r="C863" s="43"/>
    </row>
    <row r="864" ht="15.75" customHeight="1">
      <c r="C864" s="43"/>
    </row>
    <row r="865" ht="15.75" customHeight="1">
      <c r="C865" s="43"/>
    </row>
    <row r="866" ht="15.75" customHeight="1">
      <c r="C866" s="43"/>
    </row>
    <row r="867" ht="15.75" customHeight="1">
      <c r="C867" s="43"/>
    </row>
    <row r="868" ht="15.75" customHeight="1">
      <c r="C868" s="43"/>
    </row>
    <row r="869" ht="15.75" customHeight="1">
      <c r="C869" s="43"/>
    </row>
    <row r="870" ht="15.75" customHeight="1">
      <c r="C870" s="43"/>
    </row>
    <row r="871" ht="15.75" customHeight="1">
      <c r="C871" s="43"/>
    </row>
    <row r="872" ht="15.75" customHeight="1">
      <c r="C872" s="43"/>
    </row>
    <row r="873" ht="15.75" customHeight="1">
      <c r="C873" s="43"/>
    </row>
    <row r="874" ht="15.75" customHeight="1">
      <c r="C874" s="43"/>
    </row>
    <row r="875" ht="15.75" customHeight="1">
      <c r="C875" s="43"/>
    </row>
    <row r="876" ht="15.75" customHeight="1">
      <c r="C876" s="43"/>
    </row>
    <row r="877" ht="15.75" customHeight="1">
      <c r="C877" s="43"/>
    </row>
    <row r="878" ht="15.75" customHeight="1">
      <c r="C878" s="43"/>
    </row>
    <row r="879" ht="15.75" customHeight="1">
      <c r="C879" s="43"/>
    </row>
    <row r="880" ht="15.75" customHeight="1">
      <c r="C880" s="43"/>
    </row>
    <row r="881" ht="15.75" customHeight="1">
      <c r="C881" s="43"/>
    </row>
    <row r="882" ht="15.75" customHeight="1">
      <c r="C882" s="43"/>
    </row>
    <row r="883" ht="15.75" customHeight="1">
      <c r="C883" s="43"/>
    </row>
    <row r="884" ht="15.75" customHeight="1">
      <c r="C884" s="43"/>
    </row>
    <row r="885" ht="15.75" customHeight="1">
      <c r="C885" s="43"/>
    </row>
    <row r="886" ht="15.75" customHeight="1">
      <c r="C886" s="43"/>
    </row>
    <row r="887" ht="15.75" customHeight="1">
      <c r="C887" s="43"/>
    </row>
    <row r="888" ht="15.75" customHeight="1">
      <c r="C888" s="43"/>
    </row>
    <row r="889" ht="15.75" customHeight="1">
      <c r="C889" s="43"/>
    </row>
    <row r="890" ht="15.75" customHeight="1">
      <c r="C890" s="43"/>
    </row>
    <row r="891" ht="15.75" customHeight="1">
      <c r="C891" s="43"/>
    </row>
    <row r="892" ht="15.75" customHeight="1">
      <c r="C892" s="43"/>
    </row>
    <row r="893" ht="15.75" customHeight="1">
      <c r="C893" s="43"/>
    </row>
    <row r="894" ht="15.75" customHeight="1">
      <c r="C894" s="43"/>
    </row>
    <row r="895" ht="15.75" customHeight="1">
      <c r="C895" s="43"/>
    </row>
    <row r="896" ht="15.75" customHeight="1">
      <c r="C896" s="43"/>
    </row>
    <row r="897" ht="15.75" customHeight="1">
      <c r="C897" s="43"/>
    </row>
    <row r="898" ht="15.75" customHeight="1">
      <c r="C898" s="43"/>
    </row>
    <row r="899" ht="15.75" customHeight="1">
      <c r="C899" s="43"/>
    </row>
    <row r="900" ht="15.75" customHeight="1">
      <c r="C900" s="43"/>
    </row>
    <row r="901" ht="15.75" customHeight="1">
      <c r="C901" s="43"/>
    </row>
    <row r="902" ht="15.75" customHeight="1">
      <c r="C902" s="43"/>
    </row>
    <row r="903" ht="15.75" customHeight="1">
      <c r="C903" s="43"/>
    </row>
    <row r="904" ht="15.75" customHeight="1">
      <c r="C904" s="43"/>
    </row>
    <row r="905" ht="15.75" customHeight="1">
      <c r="C905" s="43"/>
    </row>
    <row r="906" ht="15.75" customHeight="1">
      <c r="C906" s="43"/>
    </row>
    <row r="907" ht="15.75" customHeight="1">
      <c r="C907" s="43"/>
    </row>
    <row r="908" ht="15.75" customHeight="1">
      <c r="C908" s="43"/>
    </row>
    <row r="909" ht="15.75" customHeight="1">
      <c r="C909" s="43"/>
    </row>
    <row r="910" ht="15.75" customHeight="1">
      <c r="C910" s="43"/>
    </row>
    <row r="911" ht="15.75" customHeight="1">
      <c r="C911" s="43"/>
    </row>
    <row r="912" ht="15.75" customHeight="1">
      <c r="C912" s="43"/>
    </row>
    <row r="913" ht="15.75" customHeight="1">
      <c r="C913" s="43"/>
    </row>
    <row r="914" ht="15.75" customHeight="1">
      <c r="C914" s="43"/>
    </row>
    <row r="915" ht="15.75" customHeight="1">
      <c r="C915" s="43"/>
    </row>
    <row r="916" ht="15.75" customHeight="1">
      <c r="C916" s="43"/>
    </row>
    <row r="917" ht="15.75" customHeight="1">
      <c r="C917" s="43"/>
    </row>
    <row r="918" ht="15.75" customHeight="1">
      <c r="C918" s="43"/>
    </row>
    <row r="919" ht="15.75" customHeight="1">
      <c r="C919" s="43"/>
    </row>
    <row r="920" ht="15.75" customHeight="1">
      <c r="C920" s="43"/>
    </row>
    <row r="921" ht="15.75" customHeight="1">
      <c r="C921" s="43"/>
    </row>
    <row r="922" ht="15.75" customHeight="1">
      <c r="C922" s="43"/>
    </row>
    <row r="923" ht="15.75" customHeight="1">
      <c r="C923" s="43"/>
    </row>
    <row r="924" ht="15.75" customHeight="1">
      <c r="C924" s="43"/>
    </row>
    <row r="925" ht="15.75" customHeight="1">
      <c r="C925" s="43"/>
    </row>
    <row r="926" ht="15.75" customHeight="1">
      <c r="C926" s="43"/>
    </row>
    <row r="927" ht="15.75" customHeight="1">
      <c r="C927" s="43"/>
    </row>
    <row r="928" ht="15.75" customHeight="1">
      <c r="C928" s="43"/>
    </row>
    <row r="929" ht="15.75" customHeight="1">
      <c r="C929" s="43"/>
    </row>
    <row r="930" ht="15.75" customHeight="1">
      <c r="C930" s="43"/>
    </row>
    <row r="931" ht="15.75" customHeight="1">
      <c r="C931" s="43"/>
    </row>
    <row r="932" ht="15.75" customHeight="1">
      <c r="C932" s="43"/>
    </row>
    <row r="933" ht="15.75" customHeight="1">
      <c r="C933" s="43"/>
    </row>
    <row r="934" ht="15.75" customHeight="1">
      <c r="C934" s="43"/>
    </row>
    <row r="935" ht="15.75" customHeight="1">
      <c r="C935" s="43"/>
    </row>
    <row r="936" ht="15.75" customHeight="1">
      <c r="C936" s="43"/>
    </row>
    <row r="937" ht="15.75" customHeight="1">
      <c r="C937" s="43"/>
    </row>
    <row r="938" ht="15.75" customHeight="1">
      <c r="C938" s="43"/>
    </row>
    <row r="939" ht="15.75" customHeight="1">
      <c r="C939" s="43"/>
    </row>
    <row r="940" ht="15.75" customHeight="1">
      <c r="C940" s="43"/>
    </row>
    <row r="941" ht="15.75" customHeight="1">
      <c r="C941" s="43"/>
    </row>
  </sheetData>
  <autoFilter ref="$A$5:$E$50"/>
  <mergeCells count="10">
    <mergeCell ref="B33:E33"/>
    <mergeCell ref="B39:E39"/>
    <mergeCell ref="B44:E44"/>
    <mergeCell ref="A1:E1"/>
    <mergeCell ref="A6:E6"/>
    <mergeCell ref="B7:E7"/>
    <mergeCell ref="B12:E12"/>
    <mergeCell ref="B18:E18"/>
    <mergeCell ref="A23:E23"/>
    <mergeCell ref="B24:E24"/>
  </mergeCells>
  <dataValidations>
    <dataValidation type="list" allowBlank="1" showErrorMessage="1" sqref="D21 D25 D32 D40:D41">
      <formula1>'Pick Lists'!$D$3:$D$5</formula1>
    </dataValidation>
    <dataValidation type="list" allowBlank="1" showErrorMessage="1" sqref="D13:D17 D19:D20 D22 D26:D31 D34:D38 D42:D43 D45:D50">
      <formula1>'Pick Lists'!$C$3:$C$7</formula1>
    </dataValidation>
    <dataValidation type="list" allowBlank="1" showErrorMessage="1" sqref="D8:D11">
      <formula1>'Pick Lists'!$B$3:$B$4</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13"/>
    <col customWidth="1" min="2" max="2" width="28.63"/>
    <col customWidth="1" min="3" max="4" width="18.0"/>
    <col customWidth="1" min="5" max="5" width="19.5"/>
    <col customWidth="1" min="6" max="6" width="27.5"/>
    <col customWidth="1" min="7" max="7" width="56.63"/>
  </cols>
  <sheetData>
    <row r="1" ht="15.75" customHeight="1">
      <c r="A1" s="16" t="s">
        <v>127</v>
      </c>
      <c r="B1" s="2"/>
      <c r="C1" s="2"/>
      <c r="D1" s="2"/>
      <c r="E1" s="2"/>
      <c r="F1" s="2"/>
      <c r="G1" s="17"/>
    </row>
    <row r="2" ht="15.75" customHeight="1">
      <c r="B2" s="57" t="s">
        <v>128</v>
      </c>
      <c r="C2" s="58" t="s">
        <v>129</v>
      </c>
      <c r="D2" s="58" t="s">
        <v>130</v>
      </c>
      <c r="F2" s="57" t="s">
        <v>131</v>
      </c>
    </row>
    <row r="3" ht="15.75" customHeight="1">
      <c r="B3" s="52" t="s">
        <v>132</v>
      </c>
      <c r="C3" s="59">
        <v>1.0</v>
      </c>
      <c r="D3" s="59">
        <v>0.8</v>
      </c>
      <c r="F3" s="52" t="s">
        <v>133</v>
      </c>
      <c r="G3" s="60">
        <v>0.15</v>
      </c>
    </row>
    <row r="4" ht="15.75" customHeight="1">
      <c r="B4" s="52" t="s">
        <v>134</v>
      </c>
      <c r="C4" s="59">
        <v>0.79</v>
      </c>
      <c r="D4" s="59">
        <v>0.65</v>
      </c>
      <c r="F4" s="52" t="s">
        <v>135</v>
      </c>
      <c r="G4" s="60">
        <v>0.2</v>
      </c>
    </row>
    <row r="5" ht="15.75" customHeight="1">
      <c r="B5" s="52" t="s">
        <v>136</v>
      </c>
      <c r="C5" s="59">
        <v>0.64</v>
      </c>
      <c r="D5" s="59">
        <v>0.46</v>
      </c>
      <c r="F5" s="52" t="s">
        <v>137</v>
      </c>
      <c r="G5" s="60">
        <v>0.1</v>
      </c>
    </row>
    <row r="6" ht="15.75" customHeight="1">
      <c r="B6" s="52" t="s">
        <v>138</v>
      </c>
      <c r="C6" s="59">
        <v>0.45</v>
      </c>
      <c r="D6" s="59">
        <v>0.0</v>
      </c>
      <c r="F6" s="52" t="s">
        <v>60</v>
      </c>
      <c r="G6" s="60">
        <v>0.1</v>
      </c>
    </row>
    <row r="7" ht="15.75" customHeight="1">
      <c r="F7" s="52" t="s">
        <v>79</v>
      </c>
      <c r="G7" s="60">
        <v>0.15</v>
      </c>
    </row>
    <row r="8" ht="15.75" customHeight="1">
      <c r="B8" s="52" t="s">
        <v>139</v>
      </c>
      <c r="C8" s="61">
        <f>((counta('Go  No-Go Decision Framework'!D8:D11)*10)*'Go  No-Go Decision Framework'!E53)+((counta('Go  No-Go Decision Framework'!D13:D17)*10)*'Go  No-Go Decision Framework'!E54)+((counta('Go  No-Go Decision Framework'!D19:D22)*10)*'Go  No-Go Decision Framework'!E55)+((counta('Go  No-Go Decision Framework'!D25:D32)*10)*'Go  No-Go Decision Framework'!E56)+((counta('Go  No-Go Decision Framework'!D34:D38)*10)*'Go  No-Go Decision Framework'!E57)+((counta('Go  No-Go Decision Framework'!D40:D43)*10)*'Go  No-Go Decision Framework'!E58)+((counta('Go  No-Go Decision Framework'!D45:D50)*10)*'Go  No-Go Decision Framework'!E59)</f>
        <v>50.5</v>
      </c>
      <c r="F8" s="52" t="s">
        <v>91</v>
      </c>
      <c r="G8" s="60">
        <v>0.15</v>
      </c>
    </row>
    <row r="9" ht="15.75" customHeight="1">
      <c r="F9" s="52" t="s">
        <v>101</v>
      </c>
      <c r="G9" s="60">
        <v>0.15</v>
      </c>
    </row>
    <row r="10" ht="15.75" customHeight="1">
      <c r="G10" s="62"/>
    </row>
    <row r="11" ht="15.75" customHeight="1">
      <c r="B11" s="57" t="s">
        <v>140</v>
      </c>
      <c r="C11" s="44" t="s">
        <v>114</v>
      </c>
    </row>
    <row r="12" ht="15.75" customHeight="1">
      <c r="B12" s="52" t="s">
        <v>27</v>
      </c>
      <c r="C12" s="52">
        <v>10.0</v>
      </c>
    </row>
    <row r="13" ht="15.75" customHeight="1">
      <c r="B13" s="52" t="s">
        <v>30</v>
      </c>
      <c r="C13" s="52">
        <v>0.0</v>
      </c>
    </row>
    <row r="14" ht="15.75" customHeight="1">
      <c r="B14" s="63">
        <v>1.0</v>
      </c>
      <c r="C14" s="52">
        <v>2.0</v>
      </c>
    </row>
    <row r="15" ht="15.75" customHeight="1">
      <c r="B15" s="63">
        <v>2.0</v>
      </c>
      <c r="C15" s="52">
        <v>4.0</v>
      </c>
    </row>
    <row r="16" ht="15.75" customHeight="1">
      <c r="B16" s="63">
        <v>3.0</v>
      </c>
      <c r="C16" s="52">
        <v>6.0</v>
      </c>
    </row>
    <row r="17" ht="15.75" customHeight="1">
      <c r="B17" s="63">
        <v>4.0</v>
      </c>
      <c r="C17" s="52">
        <v>8.0</v>
      </c>
    </row>
    <row r="18" ht="15.75" customHeight="1">
      <c r="B18" s="63">
        <v>5.0</v>
      </c>
      <c r="C18" s="52">
        <v>10.0</v>
      </c>
    </row>
    <row r="19" ht="15.75" customHeight="1">
      <c r="B19" s="52" t="s">
        <v>141</v>
      </c>
      <c r="C19" s="52">
        <v>2.0</v>
      </c>
    </row>
    <row r="20" ht="15.75" customHeight="1">
      <c r="B20" s="52" t="s">
        <v>63</v>
      </c>
      <c r="C20" s="52">
        <v>5.0</v>
      </c>
    </row>
    <row r="21" ht="15.75" customHeight="1">
      <c r="B21" s="52" t="s">
        <v>55</v>
      </c>
      <c r="C21" s="52">
        <v>10.0</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sheetData>
  <mergeCells count="1">
    <mergeCell ref="A1:G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14.0"/>
    <col customWidth="1" min="6" max="6" width="14.13"/>
  </cols>
  <sheetData>
    <row r="1">
      <c r="B1" s="57" t="s">
        <v>142</v>
      </c>
    </row>
    <row r="2">
      <c r="B2" s="57" t="s">
        <v>143</v>
      </c>
      <c r="C2" s="57" t="s">
        <v>144</v>
      </c>
      <c r="D2" s="57" t="s">
        <v>145</v>
      </c>
    </row>
    <row r="3">
      <c r="B3" s="52" t="s">
        <v>27</v>
      </c>
      <c r="C3" s="52">
        <v>1.0</v>
      </c>
      <c r="D3" s="52" t="s">
        <v>141</v>
      </c>
    </row>
    <row r="4">
      <c r="B4" s="52" t="s">
        <v>30</v>
      </c>
      <c r="C4" s="52">
        <v>2.0</v>
      </c>
      <c r="D4" s="52" t="s">
        <v>63</v>
      </c>
    </row>
    <row r="5">
      <c r="C5" s="52">
        <v>3.0</v>
      </c>
      <c r="D5" s="52" t="s">
        <v>55</v>
      </c>
    </row>
    <row r="6">
      <c r="C6" s="52">
        <v>4.0</v>
      </c>
    </row>
    <row r="7">
      <c r="C7" s="52">
        <v>5.0</v>
      </c>
    </row>
  </sheetData>
  <drawing r:id="rId1"/>
</worksheet>
</file>